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9BF0E1CB-0B12-4D99-B7A1-3C3A530D360D}" xr6:coauthVersionLast="47" xr6:coauthVersionMax="47" xr10:uidLastSave="{00000000-0000-0000-0000-000000000000}"/>
  <bookViews>
    <workbookView xWindow="5025" yWindow="1665" windowWidth="21600" windowHeight="11385" xr2:uid="{00000000-000D-0000-FFFF-FFFF00000000}"/>
  </bookViews>
  <sheets>
    <sheet name="資金繰り表実績比較" sheetId="4" r:id="rId1"/>
    <sheet name="利用時の注意事項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1" i="4" l="1"/>
  <c r="AF50" i="4"/>
  <c r="AF48" i="4"/>
  <c r="AF47" i="4"/>
  <c r="AF44" i="4"/>
  <c r="AF43" i="4"/>
  <c r="AF42" i="4"/>
  <c r="AF40" i="4"/>
  <c r="AF39" i="4"/>
  <c r="AF38" i="4"/>
  <c r="AF35" i="4"/>
  <c r="AF34" i="4"/>
  <c r="AF33" i="4"/>
  <c r="AF32" i="4"/>
  <c r="AF31" i="4"/>
  <c r="AF30" i="4"/>
  <c r="AF29" i="4"/>
  <c r="AF28" i="4"/>
  <c r="AF27" i="4"/>
  <c r="AF26" i="4"/>
  <c r="AF24" i="4"/>
  <c r="AF23" i="4"/>
  <c r="AF22" i="4"/>
  <c r="AF21" i="4"/>
  <c r="AF20" i="4"/>
  <c r="AF19" i="4"/>
  <c r="AF18" i="4"/>
  <c r="AF17" i="4"/>
  <c r="AF16" i="4"/>
  <c r="AF9" i="4"/>
  <c r="AF8" i="4"/>
  <c r="AF7" i="4"/>
  <c r="F34" i="5" l="1"/>
  <c r="G16" i="5" s="1"/>
  <c r="I34" i="5"/>
  <c r="J16" i="5" s="1"/>
  <c r="G19" i="5"/>
  <c r="E20" i="5"/>
  <c r="H20" i="5" s="1"/>
  <c r="K20" i="5" s="1"/>
  <c r="N20" i="5" s="1"/>
  <c r="Q20" i="5" s="1"/>
  <c r="T20" i="5" s="1"/>
  <c r="W20" i="5" s="1"/>
  <c r="X20" i="5" s="1"/>
  <c r="Y20" i="5" s="1"/>
  <c r="Z20" i="5" s="1"/>
  <c r="AA20" i="5" s="1"/>
  <c r="AB20" i="5" s="1"/>
  <c r="AC20" i="5" s="1"/>
  <c r="AD20" i="5" s="1"/>
  <c r="AE20" i="5" s="1"/>
  <c r="G20" i="5"/>
  <c r="E21" i="5"/>
  <c r="H21" i="5" s="1"/>
  <c r="K21" i="5" s="1"/>
  <c r="N21" i="5" s="1"/>
  <c r="Q21" i="5" s="1"/>
  <c r="T21" i="5" s="1"/>
  <c r="W21" i="5" s="1"/>
  <c r="X21" i="5" s="1"/>
  <c r="Y21" i="5" s="1"/>
  <c r="Z21" i="5" s="1"/>
  <c r="AA21" i="5" s="1"/>
  <c r="AB21" i="5" s="1"/>
  <c r="AC21" i="5" s="1"/>
  <c r="AD21" i="5" s="1"/>
  <c r="AE21" i="5" s="1"/>
  <c r="G21" i="5"/>
  <c r="J21" i="5"/>
  <c r="E22" i="5"/>
  <c r="H22" i="5" s="1"/>
  <c r="K22" i="5" s="1"/>
  <c r="N22" i="5" s="1"/>
  <c r="Q22" i="5" s="1"/>
  <c r="T22" i="5" s="1"/>
  <c r="W22" i="5" s="1"/>
  <c r="X22" i="5" s="1"/>
  <c r="Y22" i="5" s="1"/>
  <c r="Z22" i="5" s="1"/>
  <c r="AA22" i="5" s="1"/>
  <c r="AB22" i="5" s="1"/>
  <c r="AC22" i="5" s="1"/>
  <c r="AD22" i="5" s="1"/>
  <c r="AE22" i="5" s="1"/>
  <c r="G22" i="5"/>
  <c r="J22" i="5"/>
  <c r="E23" i="5"/>
  <c r="H23" i="5" s="1"/>
  <c r="K23" i="5" s="1"/>
  <c r="G23" i="5"/>
  <c r="J23" i="5"/>
  <c r="N23" i="5"/>
  <c r="Q23" i="5" s="1"/>
  <c r="T23" i="5" s="1"/>
  <c r="W23" i="5" s="1"/>
  <c r="X23" i="5" s="1"/>
  <c r="Y23" i="5" s="1"/>
  <c r="Z23" i="5" s="1"/>
  <c r="AA23" i="5" s="1"/>
  <c r="AB23" i="5" s="1"/>
  <c r="AC23" i="5" s="1"/>
  <c r="AD23" i="5" s="1"/>
  <c r="AE23" i="5" s="1"/>
  <c r="D50" i="5"/>
  <c r="D55" i="5" s="1"/>
  <c r="D54" i="5"/>
  <c r="D45" i="5"/>
  <c r="D34" i="5"/>
  <c r="D61" i="5"/>
  <c r="G24" i="5"/>
  <c r="F45" i="5"/>
  <c r="F46" i="5" s="1"/>
  <c r="F50" i="5"/>
  <c r="F55" i="5" s="1"/>
  <c r="F54" i="5"/>
  <c r="F58" i="5"/>
  <c r="F61" i="5"/>
  <c r="E45" i="5"/>
  <c r="E50" i="5"/>
  <c r="E54" i="5"/>
  <c r="E58" i="5"/>
  <c r="E62" i="5" s="1"/>
  <c r="E61" i="5"/>
  <c r="J24" i="5"/>
  <c r="H34" i="5"/>
  <c r="H45" i="5"/>
  <c r="H50" i="5"/>
  <c r="H54" i="5"/>
  <c r="H58" i="5"/>
  <c r="H61" i="5"/>
  <c r="I45" i="5"/>
  <c r="I46" i="5" s="1"/>
  <c r="I50" i="5"/>
  <c r="I55" i="5" s="1"/>
  <c r="I54" i="5"/>
  <c r="I58" i="5"/>
  <c r="I61" i="5"/>
  <c r="K34" i="5"/>
  <c r="K45" i="5"/>
  <c r="K50" i="5"/>
  <c r="K61" i="5"/>
  <c r="N34" i="5"/>
  <c r="N45" i="5"/>
  <c r="N50" i="5"/>
  <c r="N61" i="5"/>
  <c r="Q34" i="5"/>
  <c r="Q45" i="5"/>
  <c r="Q50" i="5"/>
  <c r="Q61" i="5"/>
  <c r="T34" i="5"/>
  <c r="T45" i="5"/>
  <c r="T50" i="5"/>
  <c r="T61" i="5"/>
  <c r="W34" i="5"/>
  <c r="W45" i="5"/>
  <c r="W50" i="5"/>
  <c r="W61" i="5"/>
  <c r="G25" i="5"/>
  <c r="J25" i="5"/>
  <c r="G26" i="5"/>
  <c r="J26" i="5"/>
  <c r="G27" i="5"/>
  <c r="J27" i="5"/>
  <c r="G28" i="5"/>
  <c r="J28" i="5"/>
  <c r="G29" i="5"/>
  <c r="J29" i="5"/>
  <c r="G30" i="5"/>
  <c r="J30" i="5"/>
  <c r="G31" i="5"/>
  <c r="J31" i="5"/>
  <c r="G32" i="5"/>
  <c r="J32" i="5"/>
  <c r="G33" i="5"/>
  <c r="J33" i="5"/>
  <c r="E34" i="5"/>
  <c r="E46" i="5" s="1"/>
  <c r="G34" i="5"/>
  <c r="J34" i="5"/>
  <c r="L34" i="5"/>
  <c r="M34" i="5" s="1"/>
  <c r="O34" i="5"/>
  <c r="P34" i="5" s="1"/>
  <c r="R34" i="5"/>
  <c r="S34" i="5" s="1"/>
  <c r="U34" i="5"/>
  <c r="V34" i="5"/>
  <c r="X34" i="5"/>
  <c r="Y34" i="5"/>
  <c r="Y46" i="5" s="1"/>
  <c r="Z34" i="5"/>
  <c r="AA34" i="5"/>
  <c r="AA46" i="5" s="1"/>
  <c r="AB34" i="5"/>
  <c r="AC34" i="5"/>
  <c r="AD34" i="5"/>
  <c r="AE34" i="5"/>
  <c r="AE46" i="5" s="1"/>
  <c r="G35" i="5"/>
  <c r="J35" i="5"/>
  <c r="M35" i="5"/>
  <c r="P35" i="5"/>
  <c r="V35" i="5"/>
  <c r="G36" i="5"/>
  <c r="J36" i="5"/>
  <c r="M36" i="5"/>
  <c r="P36" i="5"/>
  <c r="V36" i="5"/>
  <c r="G37" i="5"/>
  <c r="J37" i="5"/>
  <c r="M37" i="5"/>
  <c r="P37" i="5"/>
  <c r="V37" i="5"/>
  <c r="G38" i="5"/>
  <c r="J38" i="5"/>
  <c r="M38" i="5"/>
  <c r="S38" i="5"/>
  <c r="V38" i="5"/>
  <c r="G39" i="5"/>
  <c r="J39" i="5"/>
  <c r="M39" i="5"/>
  <c r="S39" i="5"/>
  <c r="V39" i="5"/>
  <c r="G40" i="5"/>
  <c r="J40" i="5"/>
  <c r="M40" i="5"/>
  <c r="S40" i="5"/>
  <c r="V40" i="5"/>
  <c r="G41" i="5"/>
  <c r="J41" i="5"/>
  <c r="M41" i="5"/>
  <c r="S41" i="5"/>
  <c r="V41" i="5"/>
  <c r="G42" i="5"/>
  <c r="J42" i="5"/>
  <c r="M42" i="5"/>
  <c r="S42" i="5"/>
  <c r="V42" i="5"/>
  <c r="G43" i="5"/>
  <c r="J43" i="5"/>
  <c r="M43" i="5"/>
  <c r="P43" i="5"/>
  <c r="S43" i="5"/>
  <c r="V43" i="5"/>
  <c r="G44" i="5"/>
  <c r="J44" i="5"/>
  <c r="M44" i="5"/>
  <c r="S44" i="5"/>
  <c r="V44" i="5"/>
  <c r="G45" i="5"/>
  <c r="J45" i="5"/>
  <c r="L45" i="5"/>
  <c r="L46" i="5" s="1"/>
  <c r="M45" i="5"/>
  <c r="O45" i="5"/>
  <c r="O46" i="5" s="1"/>
  <c r="R45" i="5"/>
  <c r="R46" i="5" s="1"/>
  <c r="U45" i="5"/>
  <c r="U46" i="5" s="1"/>
  <c r="V45" i="5"/>
  <c r="X45" i="5"/>
  <c r="X46" i="5" s="1"/>
  <c r="Y45" i="5"/>
  <c r="Z45" i="5"/>
  <c r="Z46" i="5" s="1"/>
  <c r="AA45" i="5"/>
  <c r="AB45" i="5"/>
  <c r="AB46" i="5" s="1"/>
  <c r="AC45" i="5"/>
  <c r="AD45" i="5"/>
  <c r="AD46" i="5" s="1"/>
  <c r="AE45" i="5"/>
  <c r="G46" i="5"/>
  <c r="J46" i="5"/>
  <c r="M46" i="5"/>
  <c r="P46" i="5"/>
  <c r="S46" i="5"/>
  <c r="V46" i="5"/>
  <c r="AC46" i="5"/>
  <c r="G47" i="5"/>
  <c r="J47" i="5"/>
  <c r="M47" i="5"/>
  <c r="P47" i="5"/>
  <c r="S47" i="5"/>
  <c r="V47" i="5"/>
  <c r="G48" i="5"/>
  <c r="J48" i="5"/>
  <c r="M48" i="5"/>
  <c r="P48" i="5"/>
  <c r="V48" i="5"/>
  <c r="G49" i="5"/>
  <c r="J49" i="5"/>
  <c r="M49" i="5"/>
  <c r="P49" i="5"/>
  <c r="S49" i="5"/>
  <c r="V49" i="5"/>
  <c r="G50" i="5"/>
  <c r="J50" i="5"/>
  <c r="AF50" i="5" s="1"/>
  <c r="L50" i="5"/>
  <c r="L55" i="5" s="1"/>
  <c r="M50" i="5"/>
  <c r="O50" i="5"/>
  <c r="P50" i="5"/>
  <c r="R50" i="5"/>
  <c r="S50" i="5"/>
  <c r="U50" i="5"/>
  <c r="V50" i="5"/>
  <c r="X50" i="5"/>
  <c r="X55" i="5" s="1"/>
  <c r="Y50" i="5"/>
  <c r="Z50" i="5"/>
  <c r="AA50" i="5"/>
  <c r="AA55" i="5" s="1"/>
  <c r="AB50" i="5"/>
  <c r="AB55" i="5" s="1"/>
  <c r="AC50" i="5"/>
  <c r="AD50" i="5"/>
  <c r="AE50" i="5"/>
  <c r="AE55" i="5" s="1"/>
  <c r="G51" i="5"/>
  <c r="J51" i="5"/>
  <c r="M51" i="5"/>
  <c r="P51" i="5"/>
  <c r="S51" i="5"/>
  <c r="V51" i="5"/>
  <c r="G52" i="5"/>
  <c r="J52" i="5"/>
  <c r="M52" i="5"/>
  <c r="P52" i="5"/>
  <c r="S52" i="5"/>
  <c r="V52" i="5"/>
  <c r="G53" i="5"/>
  <c r="J53" i="5"/>
  <c r="M53" i="5"/>
  <c r="P53" i="5"/>
  <c r="S53" i="5"/>
  <c r="V53" i="5"/>
  <c r="G54" i="5"/>
  <c r="J54" i="5"/>
  <c r="K54" i="5"/>
  <c r="L54" i="5"/>
  <c r="M54" i="5"/>
  <c r="N54" i="5"/>
  <c r="O54" i="5"/>
  <c r="P54" i="5"/>
  <c r="Q54" i="5"/>
  <c r="R54" i="5"/>
  <c r="S54" i="5"/>
  <c r="T54" i="5"/>
  <c r="U54" i="5"/>
  <c r="U55" i="5" s="1"/>
  <c r="V54" i="5"/>
  <c r="W54" i="5"/>
  <c r="W55" i="5" s="1"/>
  <c r="X54" i="5"/>
  <c r="Y54" i="5"/>
  <c r="Z54" i="5"/>
  <c r="AA54" i="5"/>
  <c r="AB54" i="5"/>
  <c r="AC54" i="5"/>
  <c r="AD54" i="5"/>
  <c r="AE54" i="5"/>
  <c r="G55" i="5"/>
  <c r="J55" i="5"/>
  <c r="M55" i="5"/>
  <c r="O55" i="5"/>
  <c r="P55" i="5"/>
  <c r="S55" i="5"/>
  <c r="V55" i="5"/>
  <c r="Z55" i="5"/>
  <c r="AD55" i="5"/>
  <c r="G56" i="5"/>
  <c r="J56" i="5"/>
  <c r="M56" i="5"/>
  <c r="P56" i="5"/>
  <c r="S56" i="5"/>
  <c r="V56" i="5"/>
  <c r="G57" i="5"/>
  <c r="J57" i="5"/>
  <c r="M57" i="5"/>
  <c r="P57" i="5"/>
  <c r="S57" i="5"/>
  <c r="V57" i="5"/>
  <c r="D58" i="5"/>
  <c r="D62" i="5" s="1"/>
  <c r="G58" i="5"/>
  <c r="J58" i="5"/>
  <c r="K58" i="5"/>
  <c r="K62" i="5" s="1"/>
  <c r="L58" i="5"/>
  <c r="M58" i="5"/>
  <c r="N58" i="5"/>
  <c r="N62" i="5" s="1"/>
  <c r="O58" i="5"/>
  <c r="P58" i="5"/>
  <c r="Q58" i="5"/>
  <c r="Q62" i="5" s="1"/>
  <c r="R58" i="5"/>
  <c r="S58" i="5"/>
  <c r="T58" i="5"/>
  <c r="T62" i="5" s="1"/>
  <c r="U58" i="5"/>
  <c r="V58" i="5"/>
  <c r="W58" i="5"/>
  <c r="W62" i="5" s="1"/>
  <c r="X58" i="5"/>
  <c r="Y58" i="5"/>
  <c r="Z58" i="5"/>
  <c r="AA58" i="5"/>
  <c r="AB58" i="5"/>
  <c r="AB62" i="5" s="1"/>
  <c r="AC58" i="5"/>
  <c r="AD58" i="5"/>
  <c r="AE58" i="5"/>
  <c r="G59" i="5"/>
  <c r="J59" i="5"/>
  <c r="M59" i="5"/>
  <c r="P59" i="5"/>
  <c r="S59" i="5"/>
  <c r="V59" i="5"/>
  <c r="G60" i="5"/>
  <c r="J60" i="5"/>
  <c r="M60" i="5"/>
  <c r="P60" i="5"/>
  <c r="S60" i="5"/>
  <c r="V60" i="5"/>
  <c r="G61" i="5"/>
  <c r="J61" i="5"/>
  <c r="L61" i="5"/>
  <c r="M61" i="5"/>
  <c r="O61" i="5"/>
  <c r="O62" i="5" s="1"/>
  <c r="P61" i="5"/>
  <c r="R61" i="5"/>
  <c r="S61" i="5"/>
  <c r="U61" i="5"/>
  <c r="U62" i="5" s="1"/>
  <c r="V61" i="5"/>
  <c r="X61" i="5"/>
  <c r="Y61" i="5"/>
  <c r="Y62" i="5" s="1"/>
  <c r="Z61" i="5"/>
  <c r="AA61" i="5"/>
  <c r="AB61" i="5"/>
  <c r="AC61" i="5"/>
  <c r="AC62" i="5" s="1"/>
  <c r="AD61" i="5"/>
  <c r="AE61" i="5"/>
  <c r="G62" i="5"/>
  <c r="J62" i="5"/>
  <c r="L62" i="5"/>
  <c r="M62" i="5"/>
  <c r="P62" i="5"/>
  <c r="R62" i="5"/>
  <c r="S62" i="5"/>
  <c r="V62" i="5"/>
  <c r="X62" i="5"/>
  <c r="G63" i="5"/>
  <c r="J63" i="5"/>
  <c r="M63" i="5"/>
  <c r="P63" i="5"/>
  <c r="S63" i="5"/>
  <c r="V63" i="5"/>
  <c r="I25" i="4"/>
  <c r="I37" i="4" s="1"/>
  <c r="I36" i="4"/>
  <c r="D25" i="4"/>
  <c r="D36" i="4"/>
  <c r="D41" i="4"/>
  <c r="D45" i="4"/>
  <c r="D52" i="4"/>
  <c r="F25" i="4"/>
  <c r="G47" i="4" s="1"/>
  <c r="F36" i="4"/>
  <c r="F41" i="4"/>
  <c r="F45" i="4"/>
  <c r="F49" i="4"/>
  <c r="F52" i="4"/>
  <c r="I52" i="4"/>
  <c r="I49" i="4"/>
  <c r="I53" i="4"/>
  <c r="I45" i="4"/>
  <c r="I41" i="4"/>
  <c r="I46" i="4" s="1"/>
  <c r="E25" i="4"/>
  <c r="E36" i="4"/>
  <c r="E37" i="4" s="1"/>
  <c r="E41" i="4"/>
  <c r="E45" i="4"/>
  <c r="E46" i="4" s="1"/>
  <c r="E49" i="4"/>
  <c r="E52" i="4"/>
  <c r="E53" i="4" s="1"/>
  <c r="H52" i="4"/>
  <c r="H45" i="4"/>
  <c r="H41" i="4"/>
  <c r="H36" i="4"/>
  <c r="H25" i="4"/>
  <c r="J52" i="4"/>
  <c r="J48" i="4"/>
  <c r="J44" i="4"/>
  <c r="J42" i="4"/>
  <c r="J40" i="4"/>
  <c r="J38" i="4"/>
  <c r="J36" i="4"/>
  <c r="J34" i="4"/>
  <c r="J32" i="4"/>
  <c r="J30" i="4"/>
  <c r="J28" i="4"/>
  <c r="J26" i="4"/>
  <c r="J24" i="4"/>
  <c r="J22" i="4"/>
  <c r="J20" i="4"/>
  <c r="J18" i="4"/>
  <c r="J16" i="4"/>
  <c r="J14" i="4"/>
  <c r="J12" i="4"/>
  <c r="J10" i="4"/>
  <c r="J8" i="4"/>
  <c r="G51" i="4"/>
  <c r="G43" i="4"/>
  <c r="G35" i="4"/>
  <c r="G27" i="4"/>
  <c r="G19" i="4"/>
  <c r="E14" i="4"/>
  <c r="H14" i="4" s="1"/>
  <c r="K14" i="4" s="1"/>
  <c r="N14" i="4" s="1"/>
  <c r="Q14" i="4" s="1"/>
  <c r="T14" i="4" s="1"/>
  <c r="W14" i="4" s="1"/>
  <c r="X14" i="4" s="1"/>
  <c r="Y14" i="4" s="1"/>
  <c r="Z14" i="4" s="1"/>
  <c r="AA14" i="4" s="1"/>
  <c r="AB14" i="4" s="1"/>
  <c r="AC14" i="4" s="1"/>
  <c r="AD14" i="4" s="1"/>
  <c r="AE14" i="4" s="1"/>
  <c r="E13" i="4"/>
  <c r="H13" i="4" s="1"/>
  <c r="K13" i="4" s="1"/>
  <c r="N13" i="4" s="1"/>
  <c r="Q13" i="4" s="1"/>
  <c r="T13" i="4" s="1"/>
  <c r="W13" i="4" s="1"/>
  <c r="X13" i="4" s="1"/>
  <c r="Y13" i="4" s="1"/>
  <c r="Z13" i="4" s="1"/>
  <c r="AA13" i="4" s="1"/>
  <c r="AB13" i="4" s="1"/>
  <c r="AC13" i="4" s="1"/>
  <c r="AD13" i="4" s="1"/>
  <c r="AE13" i="4" s="1"/>
  <c r="G13" i="4"/>
  <c r="E12" i="4"/>
  <c r="H12" i="4" s="1"/>
  <c r="K12" i="4" s="1"/>
  <c r="N12" i="4" s="1"/>
  <c r="Q12" i="4" s="1"/>
  <c r="T12" i="4" s="1"/>
  <c r="W12" i="4" s="1"/>
  <c r="X12" i="4" s="1"/>
  <c r="Y12" i="4" s="1"/>
  <c r="Z12" i="4" s="1"/>
  <c r="AA12" i="4" s="1"/>
  <c r="AB12" i="4" s="1"/>
  <c r="AC12" i="4" s="1"/>
  <c r="AD12" i="4" s="1"/>
  <c r="AE12" i="4" s="1"/>
  <c r="E11" i="4"/>
  <c r="H11" i="4" s="1"/>
  <c r="K11" i="4" s="1"/>
  <c r="N11" i="4" s="1"/>
  <c r="Q11" i="4" s="1"/>
  <c r="T11" i="4" s="1"/>
  <c r="W11" i="4" s="1"/>
  <c r="X11" i="4" s="1"/>
  <c r="Y11" i="4" s="1"/>
  <c r="Z11" i="4" s="1"/>
  <c r="AA11" i="4" s="1"/>
  <c r="AB11" i="4" s="1"/>
  <c r="AC11" i="4" s="1"/>
  <c r="AD11" i="4" s="1"/>
  <c r="AE11" i="4" s="1"/>
  <c r="G7" i="4"/>
  <c r="K25" i="4"/>
  <c r="K36" i="4"/>
  <c r="K41" i="4"/>
  <c r="K52" i="4"/>
  <c r="N25" i="4"/>
  <c r="N36" i="4"/>
  <c r="N41" i="4"/>
  <c r="N52" i="4"/>
  <c r="Q52" i="4"/>
  <c r="Q41" i="4"/>
  <c r="Q36" i="4"/>
  <c r="Q25" i="4"/>
  <c r="Q37" i="4" s="1"/>
  <c r="T25" i="4"/>
  <c r="T36" i="4"/>
  <c r="T37" i="4" s="1"/>
  <c r="T41" i="4"/>
  <c r="T52" i="4"/>
  <c r="W52" i="4"/>
  <c r="W41" i="4"/>
  <c r="W36" i="4"/>
  <c r="W25" i="4"/>
  <c r="D49" i="4"/>
  <c r="K45" i="4"/>
  <c r="K49" i="4"/>
  <c r="N45" i="4"/>
  <c r="N46" i="4" s="1"/>
  <c r="N49" i="4"/>
  <c r="Q45" i="4"/>
  <c r="Q46" i="4" s="1"/>
  <c r="Q49" i="4"/>
  <c r="T45" i="4"/>
  <c r="T49" i="4"/>
  <c r="T53" i="4" s="1"/>
  <c r="L25" i="4"/>
  <c r="M54" i="4" s="1"/>
  <c r="L36" i="4"/>
  <c r="L41" i="4"/>
  <c r="L45" i="4"/>
  <c r="L46" i="4"/>
  <c r="L49" i="4"/>
  <c r="L52" i="4"/>
  <c r="L53" i="4" s="1"/>
  <c r="O25" i="4"/>
  <c r="P54" i="4" s="1"/>
  <c r="O36" i="4"/>
  <c r="O41" i="4"/>
  <c r="O45" i="4"/>
  <c r="O49" i="4"/>
  <c r="O52" i="4"/>
  <c r="R25" i="4"/>
  <c r="R36" i="4"/>
  <c r="R37" i="4" s="1"/>
  <c r="R41" i="4"/>
  <c r="R45" i="4"/>
  <c r="R46" i="4" s="1"/>
  <c r="R49" i="4"/>
  <c r="R52" i="4"/>
  <c r="U25" i="4"/>
  <c r="U37" i="4" s="1"/>
  <c r="U36" i="4"/>
  <c r="U41" i="4"/>
  <c r="U45" i="4"/>
  <c r="U46" i="4" s="1"/>
  <c r="U49" i="4"/>
  <c r="U53" i="4" s="1"/>
  <c r="U52" i="4"/>
  <c r="H49" i="4"/>
  <c r="H53" i="4" s="1"/>
  <c r="X25" i="4"/>
  <c r="Y25" i="4"/>
  <c r="Z25" i="4"/>
  <c r="AA25" i="4"/>
  <c r="AB25" i="4"/>
  <c r="AC25" i="4"/>
  <c r="AD25" i="4"/>
  <c r="AE25" i="4"/>
  <c r="X36" i="4"/>
  <c r="Y36" i="4"/>
  <c r="Y37" i="4" s="1"/>
  <c r="Z36" i="4"/>
  <c r="AA36" i="4"/>
  <c r="AA37" i="4" s="1"/>
  <c r="AB36" i="4"/>
  <c r="AC36" i="4"/>
  <c r="AC37" i="4" s="1"/>
  <c r="AD36" i="4"/>
  <c r="AE36" i="4"/>
  <c r="AE37" i="4" s="1"/>
  <c r="X37" i="4"/>
  <c r="Z37" i="4"/>
  <c r="AD37" i="4"/>
  <c r="X41" i="4"/>
  <c r="Y41" i="4"/>
  <c r="Z41" i="4"/>
  <c r="AA41" i="4"/>
  <c r="AB41" i="4"/>
  <c r="AC41" i="4"/>
  <c r="AD41" i="4"/>
  <c r="AE41" i="4"/>
  <c r="W45" i="4"/>
  <c r="X45" i="4"/>
  <c r="X46" i="4" s="1"/>
  <c r="Y45" i="4"/>
  <c r="Z45" i="4"/>
  <c r="AA45" i="4"/>
  <c r="AB45" i="4"/>
  <c r="AB46" i="4" s="1"/>
  <c r="AC45" i="4"/>
  <c r="AD45" i="4"/>
  <c r="AE45" i="4"/>
  <c r="W49" i="4"/>
  <c r="W53" i="4" s="1"/>
  <c r="X49" i="4"/>
  <c r="Y49" i="4"/>
  <c r="Z49" i="4"/>
  <c r="AA49" i="4"/>
  <c r="AB49" i="4"/>
  <c r="AC49" i="4"/>
  <c r="AD49" i="4"/>
  <c r="AE49" i="4"/>
  <c r="X52" i="4"/>
  <c r="X53" i="4" s="1"/>
  <c r="Y52" i="4"/>
  <c r="Z52" i="4"/>
  <c r="Z53" i="4" s="1"/>
  <c r="AA52" i="4"/>
  <c r="AB52" i="4"/>
  <c r="AB53" i="4" s="1"/>
  <c r="AC52" i="4"/>
  <c r="AD52" i="4"/>
  <c r="AD53" i="4" s="1"/>
  <c r="AE52" i="4"/>
  <c r="AE53" i="4"/>
  <c r="AC53" i="4" l="1"/>
  <c r="Y53" i="4"/>
  <c r="AD46" i="4"/>
  <c r="Z46" i="4"/>
  <c r="AE46" i="4"/>
  <c r="AA46" i="4"/>
  <c r="Q53" i="4"/>
  <c r="K53" i="4"/>
  <c r="W37" i="4"/>
  <c r="G11" i="4"/>
  <c r="G23" i="4"/>
  <c r="G39" i="4"/>
  <c r="J7" i="4"/>
  <c r="J11" i="4"/>
  <c r="J15" i="4"/>
  <c r="J19" i="4"/>
  <c r="J23" i="4"/>
  <c r="J27" i="4"/>
  <c r="J31" i="4"/>
  <c r="J35" i="4"/>
  <c r="J39" i="4"/>
  <c r="J43" i="4"/>
  <c r="J47" i="4"/>
  <c r="J51" i="4"/>
  <c r="H37" i="4"/>
  <c r="F37" i="4"/>
  <c r="AF41" i="4"/>
  <c r="AE62" i="5"/>
  <c r="AA62" i="5"/>
  <c r="S48" i="5"/>
  <c r="P45" i="5"/>
  <c r="AF45" i="5" s="1"/>
  <c r="P44" i="5"/>
  <c r="AF43" i="5"/>
  <c r="P42" i="5"/>
  <c r="P40" i="5"/>
  <c r="P38" i="5"/>
  <c r="AF38" i="5" s="1"/>
  <c r="S36" i="5"/>
  <c r="W46" i="5"/>
  <c r="T46" i="5"/>
  <c r="Q46" i="5"/>
  <c r="N46" i="5"/>
  <c r="K46" i="5"/>
  <c r="H62" i="5"/>
  <c r="J18" i="5"/>
  <c r="AF36" i="4"/>
  <c r="AF61" i="5"/>
  <c r="AF47" i="5"/>
  <c r="D46" i="5"/>
  <c r="G18" i="5"/>
  <c r="Y46" i="4"/>
  <c r="AB37" i="4"/>
  <c r="O53" i="4"/>
  <c r="D53" i="4"/>
  <c r="AF49" i="4"/>
  <c r="N37" i="4"/>
  <c r="G15" i="4"/>
  <c r="G31" i="4"/>
  <c r="J9" i="4"/>
  <c r="J13" i="4"/>
  <c r="J17" i="4"/>
  <c r="J21" i="4"/>
  <c r="J25" i="4"/>
  <c r="J29" i="4"/>
  <c r="J33" i="4"/>
  <c r="J37" i="4"/>
  <c r="J41" i="4"/>
  <c r="J45" i="4"/>
  <c r="J49" i="4"/>
  <c r="J53" i="4"/>
  <c r="H46" i="4"/>
  <c r="F46" i="4"/>
  <c r="AF52" i="4"/>
  <c r="AF52" i="5"/>
  <c r="R55" i="5"/>
  <c r="S45" i="5"/>
  <c r="P41" i="5"/>
  <c r="AF41" i="5" s="1"/>
  <c r="P39" i="5"/>
  <c r="AF39" i="5" s="1"/>
  <c r="S37" i="5"/>
  <c r="AF37" i="5" s="1"/>
  <c r="S35" i="5"/>
  <c r="AF35" i="5" s="1"/>
  <c r="AA53" i="4"/>
  <c r="AC46" i="4"/>
  <c r="J46" i="4"/>
  <c r="J50" i="4"/>
  <c r="J54" i="4"/>
  <c r="D46" i="4"/>
  <c r="AF45" i="4"/>
  <c r="AF59" i="5"/>
  <c r="AD62" i="5"/>
  <c r="Z62" i="5"/>
  <c r="AF57" i="5"/>
  <c r="AC55" i="5"/>
  <c r="Y55" i="5"/>
  <c r="H55" i="5"/>
  <c r="D37" i="4"/>
  <c r="D54" i="4" s="1"/>
  <c r="G9" i="4"/>
  <c r="G12" i="4"/>
  <c r="G14" i="4"/>
  <c r="G17" i="4"/>
  <c r="G21" i="4"/>
  <c r="G25" i="4"/>
  <c r="G29" i="4"/>
  <c r="G33" i="4"/>
  <c r="G37" i="4"/>
  <c r="G41" i="4"/>
  <c r="G45" i="4"/>
  <c r="G49" i="4"/>
  <c r="G53" i="4"/>
  <c r="G8" i="4"/>
  <c r="G16" i="4"/>
  <c r="G20" i="4"/>
  <c r="G24" i="4"/>
  <c r="G28" i="4"/>
  <c r="G32" i="4"/>
  <c r="G36" i="4"/>
  <c r="G40" i="4"/>
  <c r="G44" i="4"/>
  <c r="G48" i="4"/>
  <c r="G52" i="4"/>
  <c r="G10" i="4"/>
  <c r="G18" i="4"/>
  <c r="G22" i="4"/>
  <c r="G26" i="4"/>
  <c r="G30" i="4"/>
  <c r="G34" i="4"/>
  <c r="G38" i="4"/>
  <c r="G42" i="4"/>
  <c r="G46" i="4"/>
  <c r="G50" i="4"/>
  <c r="AF25" i="4"/>
  <c r="O46" i="4"/>
  <c r="N53" i="4"/>
  <c r="W46" i="4"/>
  <c r="AF58" i="5"/>
  <c r="AF53" i="5"/>
  <c r="AF44" i="5"/>
  <c r="AF36" i="5"/>
  <c r="H46" i="5"/>
  <c r="AF46" i="5" s="1"/>
  <c r="J20" i="5"/>
  <c r="J19" i="5"/>
  <c r="J17" i="5"/>
  <c r="AF60" i="5"/>
  <c r="AF56" i="5"/>
  <c r="AF54" i="5"/>
  <c r="AF51" i="5"/>
  <c r="AF42" i="5"/>
  <c r="AF34" i="5"/>
  <c r="I62" i="5"/>
  <c r="F62" i="5"/>
  <c r="T46" i="4"/>
  <c r="K46" i="4"/>
  <c r="R53" i="4"/>
  <c r="O37" i="4"/>
  <c r="L37" i="4"/>
  <c r="K37" i="4"/>
  <c r="F53" i="4"/>
  <c r="AF49" i="5"/>
  <c r="AF40" i="5"/>
  <c r="E55" i="5"/>
  <c r="S54" i="4"/>
  <c r="S52" i="4"/>
  <c r="S50" i="4"/>
  <c r="S48" i="4"/>
  <c r="S46" i="4"/>
  <c r="S44" i="4"/>
  <c r="S42" i="4"/>
  <c r="S40" i="4"/>
  <c r="S38" i="4"/>
  <c r="S36" i="4"/>
  <c r="S34" i="4"/>
  <c r="S32" i="4"/>
  <c r="S30" i="4"/>
  <c r="S28" i="4"/>
  <c r="S26" i="4"/>
  <c r="S24" i="4"/>
  <c r="S22" i="4"/>
  <c r="S20" i="4"/>
  <c r="S18" i="4"/>
  <c r="S16" i="4"/>
  <c r="S14" i="4"/>
  <c r="S12" i="4"/>
  <c r="S53" i="4"/>
  <c r="S51" i="4"/>
  <c r="S49" i="4"/>
  <c r="S47" i="4"/>
  <c r="S45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S17" i="4"/>
  <c r="S15" i="4"/>
  <c r="S13" i="4"/>
  <c r="S11" i="4"/>
  <c r="S9" i="4"/>
  <c r="M7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M43" i="4"/>
  <c r="M45" i="4"/>
  <c r="M47" i="4"/>
  <c r="M49" i="4"/>
  <c r="M51" i="4"/>
  <c r="M53" i="4"/>
  <c r="P7" i="4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P41" i="4"/>
  <c r="P43" i="4"/>
  <c r="P45" i="4"/>
  <c r="P47" i="4"/>
  <c r="P49" i="4"/>
  <c r="P51" i="4"/>
  <c r="P53" i="4"/>
  <c r="S7" i="4"/>
  <c r="S10" i="4"/>
  <c r="V54" i="4"/>
  <c r="V52" i="4"/>
  <c r="V50" i="4"/>
  <c r="V48" i="4"/>
  <c r="V46" i="4"/>
  <c r="V44" i="4"/>
  <c r="V42" i="4"/>
  <c r="V40" i="4"/>
  <c r="V38" i="4"/>
  <c r="V36" i="4"/>
  <c r="V34" i="4"/>
  <c r="V32" i="4"/>
  <c r="V30" i="4"/>
  <c r="V28" i="4"/>
  <c r="V26" i="4"/>
  <c r="V24" i="4"/>
  <c r="V22" i="4"/>
  <c r="V20" i="4"/>
  <c r="V18" i="4"/>
  <c r="V16" i="4"/>
  <c r="V14" i="4"/>
  <c r="V12" i="4"/>
  <c r="V10" i="4"/>
  <c r="V8" i="4"/>
  <c r="V53" i="4"/>
  <c r="V51" i="4"/>
  <c r="V49" i="4"/>
  <c r="V47" i="4"/>
  <c r="V45" i="4"/>
  <c r="V43" i="4"/>
  <c r="V41" i="4"/>
  <c r="V39" i="4"/>
  <c r="V37" i="4"/>
  <c r="V35" i="4"/>
  <c r="V33" i="4"/>
  <c r="V31" i="4"/>
  <c r="V29" i="4"/>
  <c r="V27" i="4"/>
  <c r="V25" i="4"/>
  <c r="V23" i="4"/>
  <c r="V21" i="4"/>
  <c r="V19" i="4"/>
  <c r="V17" i="4"/>
  <c r="V15" i="4"/>
  <c r="V13" i="4"/>
  <c r="V11" i="4"/>
  <c r="V9" i="4"/>
  <c r="V7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P42" i="4"/>
  <c r="P44" i="4"/>
  <c r="P46" i="4"/>
  <c r="P48" i="4"/>
  <c r="P50" i="4"/>
  <c r="P52" i="4"/>
  <c r="S8" i="4"/>
  <c r="V17" i="5"/>
  <c r="V19" i="5"/>
  <c r="V20" i="5"/>
  <c r="V22" i="5"/>
  <c r="V26" i="5"/>
  <c r="V28" i="5"/>
  <c r="V16" i="5"/>
  <c r="V18" i="5"/>
  <c r="V21" i="5"/>
  <c r="V23" i="5"/>
  <c r="V24" i="5"/>
  <c r="S16" i="5"/>
  <c r="S18" i="5"/>
  <c r="S20" i="5"/>
  <c r="S22" i="5"/>
  <c r="S25" i="5"/>
  <c r="S27" i="5"/>
  <c r="S17" i="5"/>
  <c r="S19" i="5"/>
  <c r="S21" i="5"/>
  <c r="S23" i="5"/>
  <c r="S24" i="5"/>
  <c r="P17" i="5"/>
  <c r="P19" i="5"/>
  <c r="P20" i="5"/>
  <c r="P22" i="5"/>
  <c r="P26" i="5"/>
  <c r="P28" i="5"/>
  <c r="P16" i="5"/>
  <c r="P18" i="5"/>
  <c r="P21" i="5"/>
  <c r="P23" i="5"/>
  <c r="P24" i="5"/>
  <c r="M16" i="5"/>
  <c r="M18" i="5"/>
  <c r="M20" i="5"/>
  <c r="M22" i="5"/>
  <c r="M25" i="5"/>
  <c r="M27" i="5"/>
  <c r="M17" i="5"/>
  <c r="M19" i="5"/>
  <c r="M21" i="5"/>
  <c r="M23" i="5"/>
  <c r="M24" i="5"/>
  <c r="S33" i="5"/>
  <c r="M33" i="5"/>
  <c r="V32" i="5"/>
  <c r="P32" i="5"/>
  <c r="S31" i="5"/>
  <c r="M31" i="5"/>
  <c r="V30" i="5"/>
  <c r="P30" i="5"/>
  <c r="S29" i="5"/>
  <c r="M29" i="5"/>
  <c r="S28" i="5"/>
  <c r="V27" i="5"/>
  <c r="M26" i="5"/>
  <c r="P25" i="5"/>
  <c r="D63" i="5"/>
  <c r="V33" i="5"/>
  <c r="P33" i="5"/>
  <c r="S32" i="5"/>
  <c r="M32" i="5"/>
  <c r="V31" i="5"/>
  <c r="P31" i="5"/>
  <c r="S30" i="5"/>
  <c r="M30" i="5"/>
  <c r="V29" i="5"/>
  <c r="P29" i="5"/>
  <c r="M28" i="5"/>
  <c r="AF28" i="5" s="1"/>
  <c r="P27" i="5"/>
  <c r="AF27" i="5" s="1"/>
  <c r="S26" i="5"/>
  <c r="V25" i="5"/>
  <c r="T55" i="5"/>
  <c r="Q55" i="5"/>
  <c r="N55" i="5"/>
  <c r="K55" i="5"/>
  <c r="AF16" i="5"/>
  <c r="G17" i="5"/>
  <c r="AF17" i="5" s="1"/>
  <c r="AF62" i="5" l="1"/>
  <c r="AF37" i="4"/>
  <c r="AF46" i="4"/>
  <c r="AF53" i="4"/>
  <c r="AF25" i="5"/>
  <c r="AF26" i="5"/>
  <c r="AF30" i="5"/>
  <c r="AF32" i="5"/>
  <c r="AF18" i="5"/>
  <c r="E24" i="5"/>
  <c r="E63" i="5" s="1"/>
  <c r="H24" i="5" s="1"/>
  <c r="H63" i="5" s="1"/>
  <c r="K24" i="5" s="1"/>
  <c r="K63" i="5" s="1"/>
  <c r="N24" i="5" s="1"/>
  <c r="N63" i="5" s="1"/>
  <c r="Q24" i="5" s="1"/>
  <c r="Q63" i="5" s="1"/>
  <c r="T24" i="5" s="1"/>
  <c r="T63" i="5" s="1"/>
  <c r="W24" i="5" s="1"/>
  <c r="W63" i="5" s="1"/>
  <c r="X24" i="5" s="1"/>
  <c r="X63" i="5" s="1"/>
  <c r="Y24" i="5" s="1"/>
  <c r="Y63" i="5" s="1"/>
  <c r="Z24" i="5" s="1"/>
  <c r="Z63" i="5" s="1"/>
  <c r="AA24" i="5" s="1"/>
  <c r="AA63" i="5" s="1"/>
  <c r="AB24" i="5" s="1"/>
  <c r="AB63" i="5" s="1"/>
  <c r="AC24" i="5" s="1"/>
  <c r="AC63" i="5" s="1"/>
  <c r="AD24" i="5" s="1"/>
  <c r="AD63" i="5" s="1"/>
  <c r="AE24" i="5" s="1"/>
  <c r="AE63" i="5" s="1"/>
  <c r="F24" i="5"/>
  <c r="F63" i="5" s="1"/>
  <c r="I24" i="5" s="1"/>
  <c r="I63" i="5" s="1"/>
  <c r="L24" i="5" s="1"/>
  <c r="L63" i="5" s="1"/>
  <c r="O24" i="5" s="1"/>
  <c r="O63" i="5" s="1"/>
  <c r="R24" i="5" s="1"/>
  <c r="R63" i="5" s="1"/>
  <c r="U24" i="5" s="1"/>
  <c r="U63" i="5" s="1"/>
  <c r="AF29" i="5"/>
  <c r="AF31" i="5"/>
  <c r="AF33" i="5"/>
  <c r="AF55" i="5"/>
  <c r="F15" i="4"/>
  <c r="F54" i="4" s="1"/>
  <c r="E15" i="4"/>
  <c r="E54" i="4" s="1"/>
  <c r="H15" i="4" s="1"/>
  <c r="H54" i="4" s="1"/>
  <c r="K15" i="4" s="1"/>
  <c r="K54" i="4" s="1"/>
  <c r="N15" i="4" s="1"/>
  <c r="N54" i="4" s="1"/>
  <c r="Q15" i="4" s="1"/>
  <c r="Q54" i="4" s="1"/>
  <c r="T15" i="4" s="1"/>
  <c r="T54" i="4" s="1"/>
  <c r="W15" i="4" s="1"/>
  <c r="W54" i="4" s="1"/>
  <c r="X15" i="4" s="1"/>
  <c r="X54" i="4" s="1"/>
  <c r="Y15" i="4" s="1"/>
  <c r="Y54" i="4" s="1"/>
  <c r="Z15" i="4" s="1"/>
  <c r="Z54" i="4" s="1"/>
  <c r="AA15" i="4" s="1"/>
  <c r="AA54" i="4" s="1"/>
  <c r="AB15" i="4" s="1"/>
  <c r="AB54" i="4" s="1"/>
  <c r="AC15" i="4" s="1"/>
  <c r="AC54" i="4" s="1"/>
  <c r="AD15" i="4" s="1"/>
  <c r="AD54" i="4" s="1"/>
  <c r="AE15" i="4" s="1"/>
  <c r="AE54" i="4" s="1"/>
  <c r="I15" i="4" l="1"/>
  <c r="I54" i="4" s="1"/>
  <c r="L15" i="4" s="1"/>
  <c r="L54" i="4" s="1"/>
  <c r="O15" i="4" s="1"/>
  <c r="O54" i="4" s="1"/>
  <c r="R15" i="4" s="1"/>
  <c r="R54" i="4" s="1"/>
  <c r="U15" i="4" s="1"/>
  <c r="U54" i="4" s="1"/>
  <c r="G54" i="4"/>
</calcChain>
</file>

<file path=xl/sharedStrings.xml><?xml version="1.0" encoding="utf-8"?>
<sst xmlns="http://schemas.openxmlformats.org/spreadsheetml/2006/main" count="198" uniqueCount="68">
  <si>
    <t>（売掛金手形回収）</t>
    <rPh sb="1" eb="3">
      <t>ウリカケ</t>
    </rPh>
    <rPh sb="3" eb="4">
      <t>キン</t>
    </rPh>
    <rPh sb="4" eb="6">
      <t>テガタ</t>
    </rPh>
    <rPh sb="6" eb="8">
      <t>カイシュウ</t>
    </rPh>
    <phoneticPr fontId="1"/>
  </si>
  <si>
    <t>支払手形決済（除く設備支手）</t>
    <rPh sb="0" eb="2">
      <t>シハライ</t>
    </rPh>
    <rPh sb="2" eb="4">
      <t>テガタ</t>
    </rPh>
    <rPh sb="4" eb="6">
      <t>ケッサイ</t>
    </rPh>
    <rPh sb="7" eb="8">
      <t>ノゾ</t>
    </rPh>
    <rPh sb="9" eb="12">
      <t>セツビシ</t>
    </rPh>
    <rPh sb="12" eb="13">
      <t>テ</t>
    </rPh>
    <phoneticPr fontId="1"/>
  </si>
  <si>
    <t>法人税・決算資金等</t>
    <rPh sb="0" eb="3">
      <t>ホウジンゼイ</t>
    </rPh>
    <rPh sb="4" eb="6">
      <t>ケッサン</t>
    </rPh>
    <rPh sb="6" eb="9">
      <t>シキントウ</t>
    </rPh>
    <phoneticPr fontId="1"/>
  </si>
  <si>
    <t>設備支払（含む設備支手決済）</t>
    <rPh sb="0" eb="2">
      <t>セツビ</t>
    </rPh>
    <rPh sb="2" eb="4">
      <t>シハライ</t>
    </rPh>
    <rPh sb="5" eb="6">
      <t>フク</t>
    </rPh>
    <rPh sb="7" eb="9">
      <t>セツビ</t>
    </rPh>
    <rPh sb="9" eb="10">
      <t>シ</t>
    </rPh>
    <rPh sb="10" eb="11">
      <t>テ</t>
    </rPh>
    <rPh sb="11" eb="13">
      <t>ケッサイ</t>
    </rPh>
    <phoneticPr fontId="1"/>
  </si>
  <si>
    <t>経常外収支</t>
    <rPh sb="0" eb="2">
      <t>ケイジョウ</t>
    </rPh>
    <rPh sb="2" eb="3">
      <t>ガイ</t>
    </rPh>
    <rPh sb="3" eb="5">
      <t>シュウシ</t>
    </rPh>
    <phoneticPr fontId="1"/>
  </si>
  <si>
    <t>財務収支</t>
    <rPh sb="0" eb="2">
      <t>ザイム</t>
    </rPh>
    <rPh sb="2" eb="4">
      <t>シュウシ</t>
    </rPh>
    <phoneticPr fontId="1"/>
  </si>
  <si>
    <t>売上回収</t>
    <rPh sb="0" eb="2">
      <t>ウリアゲ</t>
    </rPh>
    <rPh sb="2" eb="4">
      <t>カイシュウ</t>
    </rPh>
    <phoneticPr fontId="1"/>
  </si>
  <si>
    <t>割引</t>
    <rPh sb="0" eb="2">
      <t>ワリビキ</t>
    </rPh>
    <phoneticPr fontId="1"/>
  </si>
  <si>
    <t>経　常　収　入</t>
    <rPh sb="0" eb="1">
      <t>キョウ</t>
    </rPh>
    <rPh sb="2" eb="3">
      <t>ツネ</t>
    </rPh>
    <rPh sb="4" eb="5">
      <t>オサム</t>
    </rPh>
    <rPh sb="6" eb="7">
      <t>イリ</t>
    </rPh>
    <phoneticPr fontId="1"/>
  </si>
  <si>
    <t>経　常　支　出</t>
    <rPh sb="0" eb="1">
      <t>キョウ</t>
    </rPh>
    <rPh sb="2" eb="3">
      <t>ツネ</t>
    </rPh>
    <rPh sb="4" eb="5">
      <t>ササ</t>
    </rPh>
    <rPh sb="6" eb="7">
      <t>デ</t>
    </rPh>
    <phoneticPr fontId="1"/>
  </si>
  <si>
    <t>仕入代金</t>
    <rPh sb="0" eb="2">
      <t>シイレ</t>
    </rPh>
    <rPh sb="2" eb="4">
      <t>ダイキン</t>
    </rPh>
    <phoneticPr fontId="1"/>
  </si>
  <si>
    <t>経費</t>
    <rPh sb="0" eb="2">
      <t>ケイヒ</t>
    </rPh>
    <phoneticPr fontId="1"/>
  </si>
  <si>
    <t>借入金</t>
    <rPh sb="0" eb="2">
      <t>カリイレ</t>
    </rPh>
    <rPh sb="2" eb="3">
      <t>キン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</si>
  <si>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</si>
  <si>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計　　（B）</t>
    <rPh sb="0" eb="1">
      <t>ケイ</t>
    </rPh>
    <phoneticPr fontId="1"/>
  </si>
  <si>
    <t>計　　（Ａ）</t>
    <rPh sb="0" eb="1">
      <t>ケイ</t>
    </rPh>
    <phoneticPr fontId="1"/>
  </si>
  <si>
    <t>そ　の　他　収　入　計　（Ｃ）</t>
    <rPh sb="4" eb="5">
      <t>タ</t>
    </rPh>
    <rPh sb="6" eb="7">
      <t>オサム</t>
    </rPh>
    <rPh sb="8" eb="9">
      <t>イリ</t>
    </rPh>
    <rPh sb="10" eb="11">
      <t>ケイ</t>
    </rPh>
    <phoneticPr fontId="1"/>
  </si>
  <si>
    <t>そ　の　他　支　出　計　（Ｄ）</t>
    <rPh sb="4" eb="5">
      <t>タ</t>
    </rPh>
    <rPh sb="6" eb="7">
      <t>ササ</t>
    </rPh>
    <rPh sb="8" eb="9">
      <t>デ</t>
    </rPh>
    <rPh sb="10" eb="11">
      <t>ケイ</t>
    </rPh>
    <phoneticPr fontId="1"/>
  </si>
  <si>
    <t>計　　　（Ｅ）</t>
    <rPh sb="0" eb="1">
      <t>ケイ</t>
    </rPh>
    <phoneticPr fontId="1"/>
  </si>
  <si>
    <t>計　　　（Ｆ）</t>
    <rPh sb="0" eb="1">
      <t>ケイ</t>
    </rPh>
    <phoneticPr fontId="1"/>
  </si>
  <si>
    <t>顧客名</t>
    <rPh sb="0" eb="2">
      <t>コキャク</t>
    </rPh>
    <rPh sb="2" eb="3">
      <t>メイ</t>
    </rPh>
    <phoneticPr fontId="1"/>
  </si>
  <si>
    <t>（単位：　千円／百万円）</t>
    <rPh sb="1" eb="3">
      <t>タンイ</t>
    </rPh>
    <rPh sb="5" eb="7">
      <t>センエン</t>
    </rPh>
    <rPh sb="8" eb="11">
      <t>ヒャクマンエン</t>
    </rPh>
    <phoneticPr fontId="1"/>
  </si>
  <si>
    <t>合　　計</t>
    <rPh sb="0" eb="1">
      <t>ゴウ</t>
    </rPh>
    <rPh sb="3" eb="4">
      <t>ケイ</t>
    </rPh>
    <phoneticPr fontId="1"/>
  </si>
  <si>
    <t>　　年　　／　　月</t>
    <rPh sb="2" eb="3">
      <t>ネン</t>
    </rPh>
    <rPh sb="8" eb="9">
      <t>ゲツ</t>
    </rPh>
    <phoneticPr fontId="1"/>
  </si>
  <si>
    <t xml:space="preserve"> 御社締日</t>
    <rPh sb="1" eb="3">
      <t>オンシャ</t>
    </rPh>
    <rPh sb="3" eb="4">
      <t>シ</t>
    </rPh>
    <rPh sb="4" eb="5">
      <t>ビ</t>
    </rPh>
    <phoneticPr fontId="1"/>
  </si>
  <si>
    <t xml:space="preserve">  毎月　　　日）</t>
    <rPh sb="2" eb="4">
      <t>マイツキ</t>
    </rPh>
    <rPh sb="7" eb="8">
      <t>ニチ</t>
    </rPh>
    <phoneticPr fontId="1"/>
  </si>
  <si>
    <t>（　　　　月末締　   　・</t>
    <rPh sb="5" eb="7">
      <t>ガツマツ</t>
    </rPh>
    <rPh sb="7" eb="8">
      <t>ジ</t>
    </rPh>
    <phoneticPr fontId="1"/>
  </si>
  <si>
    <t xml:space="preserve">  店　 名</t>
    <rPh sb="2" eb="3">
      <t>ミセ</t>
    </rPh>
    <rPh sb="5" eb="6">
      <t>メイ</t>
    </rPh>
    <phoneticPr fontId="1"/>
  </si>
  <si>
    <t>資　　　　　金　　　　　繰　　　　　表　　　　（実　績・予　想）</t>
    <rPh sb="0" eb="1">
      <t>シ</t>
    </rPh>
    <rPh sb="6" eb="7">
      <t>キン</t>
    </rPh>
    <rPh sb="12" eb="13">
      <t>グ</t>
    </rPh>
    <rPh sb="18" eb="19">
      <t>ヒョウ</t>
    </rPh>
    <rPh sb="24" eb="25">
      <t>ジツ</t>
    </rPh>
    <rPh sb="26" eb="27">
      <t>ツムギ</t>
    </rPh>
    <rPh sb="28" eb="29">
      <t>ヨ</t>
    </rPh>
    <rPh sb="30" eb="31">
      <t>ソウ</t>
    </rPh>
    <phoneticPr fontId="1"/>
  </si>
  <si>
    <r>
      <t>（a）</t>
    </r>
    <r>
      <rPr>
        <sz val="9"/>
        <rFont val="ＭＳ Ｐ明朝"/>
        <family val="1"/>
        <charset val="128"/>
      </rPr>
      <t>前期より繰越（現金・流動性預金のみ）</t>
    </r>
    <rPh sb="3" eb="5">
      <t>ゼンキ</t>
    </rPh>
    <rPh sb="7" eb="9">
      <t>クリコシ</t>
    </rPh>
    <rPh sb="10" eb="12">
      <t>ゲンキン</t>
    </rPh>
    <rPh sb="13" eb="16">
      <t>リュウドウセイ</t>
    </rPh>
    <rPh sb="16" eb="18">
      <t>ヨキン</t>
    </rPh>
    <phoneticPr fontId="1"/>
  </si>
  <si>
    <t>（貸92-3）</t>
    <rPh sb="1" eb="2">
      <t>カシ</t>
    </rPh>
    <phoneticPr fontId="1"/>
  </si>
  <si>
    <t>　　年　　月</t>
    <rPh sb="2" eb="3">
      <t>ネン</t>
    </rPh>
    <rPh sb="5" eb="6">
      <t>ゲツ</t>
    </rPh>
    <phoneticPr fontId="1"/>
  </si>
  <si>
    <t>売上高</t>
    <rPh sb="0" eb="1">
      <t>バイ</t>
    </rPh>
    <rPh sb="1" eb="2">
      <t>ジョウ</t>
    </rPh>
    <rPh sb="2" eb="3">
      <t>ダカ</t>
    </rPh>
    <phoneticPr fontId="1"/>
  </si>
  <si>
    <t>仕入高</t>
    <rPh sb="0" eb="1">
      <t>ツコウ</t>
    </rPh>
    <rPh sb="1" eb="2">
      <t>イリ</t>
    </rPh>
    <rPh sb="2" eb="3">
      <t>ダカ</t>
    </rPh>
    <phoneticPr fontId="1"/>
  </si>
  <si>
    <t>在庫残高</t>
    <rPh sb="0" eb="1">
      <t>ザイ</t>
    </rPh>
    <rPh sb="1" eb="2">
      <t>コ</t>
    </rPh>
    <rPh sb="2" eb="3">
      <t>ザン</t>
    </rPh>
    <rPh sb="3" eb="4">
      <t>コウ</t>
    </rPh>
    <phoneticPr fontId="1"/>
  </si>
  <si>
    <t>前年売上高</t>
    <rPh sb="0" eb="1">
      <t>マエ</t>
    </rPh>
    <rPh sb="1" eb="2">
      <t>トシ</t>
    </rPh>
    <rPh sb="2" eb="3">
      <t>バイ</t>
    </rPh>
    <rPh sb="3" eb="4">
      <t>ジョウ</t>
    </rPh>
    <rPh sb="4" eb="5">
      <t>ダカ</t>
    </rPh>
    <phoneticPr fontId="1"/>
  </si>
  <si>
    <t>現金売上</t>
    <rPh sb="0" eb="1">
      <t>ウツツ</t>
    </rPh>
    <rPh sb="1" eb="2">
      <t>キン</t>
    </rPh>
    <rPh sb="2" eb="3">
      <t>バイ</t>
    </rPh>
    <rPh sb="3" eb="4">
      <t>ジョウ</t>
    </rPh>
    <phoneticPr fontId="1"/>
  </si>
  <si>
    <t>売掛金現金回収</t>
    <rPh sb="0" eb="1">
      <t>バイ</t>
    </rPh>
    <rPh sb="1" eb="2">
      <t>カカリ</t>
    </rPh>
    <rPh sb="2" eb="3">
      <t>キン</t>
    </rPh>
    <rPh sb="3" eb="4">
      <t>ウツツ</t>
    </rPh>
    <rPh sb="4" eb="5">
      <t>キン</t>
    </rPh>
    <rPh sb="5" eb="6">
      <t>カイ</t>
    </rPh>
    <rPh sb="6" eb="7">
      <t>オサム</t>
    </rPh>
    <phoneticPr fontId="1"/>
  </si>
  <si>
    <t>取立手形入金</t>
    <rPh sb="0" eb="1">
      <t>トリ</t>
    </rPh>
    <rPh sb="1" eb="2">
      <t>リツ</t>
    </rPh>
    <rPh sb="2" eb="3">
      <t>テ</t>
    </rPh>
    <rPh sb="3" eb="4">
      <t>ケイ</t>
    </rPh>
    <rPh sb="4" eb="5">
      <t>イリ</t>
    </rPh>
    <rPh sb="5" eb="6">
      <t>キン</t>
    </rPh>
    <phoneticPr fontId="1"/>
  </si>
  <si>
    <t>貴行</t>
    <rPh sb="0" eb="1">
      <t>キ</t>
    </rPh>
    <rPh sb="1" eb="2">
      <t>コウ</t>
    </rPh>
    <phoneticPr fontId="1"/>
  </si>
  <si>
    <t>他金融機関</t>
    <rPh sb="0" eb="1">
      <t>タ</t>
    </rPh>
    <rPh sb="1" eb="2">
      <t>キン</t>
    </rPh>
    <rPh sb="2" eb="3">
      <t>ユウ</t>
    </rPh>
    <rPh sb="3" eb="4">
      <t>キ</t>
    </rPh>
    <rPh sb="4" eb="5">
      <t>セキ</t>
    </rPh>
    <phoneticPr fontId="1"/>
  </si>
  <si>
    <t>（割引落込）</t>
    <rPh sb="1" eb="2">
      <t>ワリ</t>
    </rPh>
    <rPh sb="2" eb="3">
      <t>イン</t>
    </rPh>
    <rPh sb="3" eb="4">
      <t>オチ</t>
    </rPh>
    <rPh sb="4" eb="5">
      <t>コミ</t>
    </rPh>
    <phoneticPr fontId="1"/>
  </si>
  <si>
    <t>現金仕入</t>
    <rPh sb="0" eb="1">
      <t>ウツツ</t>
    </rPh>
    <rPh sb="1" eb="2">
      <t>キン</t>
    </rPh>
    <rPh sb="2" eb="3">
      <t>ツコウ</t>
    </rPh>
    <rPh sb="3" eb="4">
      <t>イリ</t>
    </rPh>
    <phoneticPr fontId="1"/>
  </si>
  <si>
    <t>買掛金現金決済</t>
    <rPh sb="0" eb="1">
      <t>バイ</t>
    </rPh>
    <rPh sb="1" eb="2">
      <t>カカリ</t>
    </rPh>
    <rPh sb="2" eb="3">
      <t>キン</t>
    </rPh>
    <rPh sb="3" eb="4">
      <t>ウツツ</t>
    </rPh>
    <rPh sb="4" eb="5">
      <t>キン</t>
    </rPh>
    <rPh sb="5" eb="6">
      <t>ケツ</t>
    </rPh>
    <rPh sb="6" eb="7">
      <t>スミ</t>
    </rPh>
    <phoneticPr fontId="1"/>
  </si>
  <si>
    <t>（買掛金支手振出）</t>
    <rPh sb="1" eb="2">
      <t>バイ</t>
    </rPh>
    <rPh sb="2" eb="3">
      <t>カカリ</t>
    </rPh>
    <rPh sb="3" eb="4">
      <t>キン</t>
    </rPh>
    <rPh sb="4" eb="5">
      <t>シ</t>
    </rPh>
    <rPh sb="5" eb="6">
      <t>テ</t>
    </rPh>
    <rPh sb="6" eb="7">
      <t>オサム</t>
    </rPh>
    <rPh sb="7" eb="8">
      <t>デ</t>
    </rPh>
    <phoneticPr fontId="1"/>
  </si>
  <si>
    <t>（回し手形支払）</t>
    <rPh sb="1" eb="2">
      <t>マワ</t>
    </rPh>
    <rPh sb="3" eb="4">
      <t>テ</t>
    </rPh>
    <rPh sb="4" eb="5">
      <t>ケイ</t>
    </rPh>
    <rPh sb="5" eb="6">
      <t>ササ</t>
    </rPh>
    <rPh sb="6" eb="7">
      <t>バライ</t>
    </rPh>
    <phoneticPr fontId="1"/>
  </si>
  <si>
    <t>人件費</t>
    <rPh sb="0" eb="1">
      <t>ヒト</t>
    </rPh>
    <rPh sb="1" eb="2">
      <t>ケン</t>
    </rPh>
    <rPh sb="2" eb="3">
      <t>ヒ</t>
    </rPh>
    <phoneticPr fontId="1"/>
  </si>
  <si>
    <t>その他経費</t>
    <rPh sb="2" eb="3">
      <t>タ</t>
    </rPh>
    <rPh sb="3" eb="4">
      <t>キョウ</t>
    </rPh>
    <rPh sb="4" eb="5">
      <t>ヒ</t>
    </rPh>
    <phoneticPr fontId="1"/>
  </si>
  <si>
    <t>支払利息割引料</t>
    <rPh sb="0" eb="1">
      <t>ササ</t>
    </rPh>
    <rPh sb="1" eb="2">
      <t>バライ</t>
    </rPh>
    <rPh sb="2" eb="3">
      <t>リ</t>
    </rPh>
    <rPh sb="3" eb="4">
      <t>イキ</t>
    </rPh>
    <rPh sb="4" eb="5">
      <t>ワリ</t>
    </rPh>
    <rPh sb="5" eb="6">
      <t>イン</t>
    </rPh>
    <rPh sb="6" eb="7">
      <t>リョウ</t>
    </rPh>
    <phoneticPr fontId="1"/>
  </si>
  <si>
    <t>作成日　　　年　　月　　日</t>
    <rPh sb="0" eb="3">
      <t>サクセイビ</t>
    </rPh>
    <rPh sb="6" eb="7">
      <t>ネン</t>
    </rPh>
    <rPh sb="9" eb="10">
      <t>ガツ</t>
    </rPh>
    <rPh sb="12" eb="13">
      <t>ニチ</t>
    </rPh>
    <phoneticPr fontId="1"/>
  </si>
  <si>
    <t>計画</t>
    <rPh sb="0" eb="2">
      <t>ケイカク</t>
    </rPh>
    <phoneticPr fontId="2"/>
  </si>
  <si>
    <t>実績</t>
  </si>
  <si>
    <t>差異</t>
  </si>
  <si>
    <t>支払手形残高</t>
    <rPh sb="0" eb="2">
      <t>シハライ</t>
    </rPh>
    <rPh sb="2" eb="4">
      <t>テガタ</t>
    </rPh>
    <rPh sb="4" eb="5">
      <t>ザン</t>
    </rPh>
    <rPh sb="5" eb="6">
      <t>コウ</t>
    </rPh>
    <phoneticPr fontId="1"/>
  </si>
  <si>
    <t>受入手形残高</t>
    <rPh sb="0" eb="2">
      <t>ウケイレ</t>
    </rPh>
    <rPh sb="2" eb="4">
      <t>テガタ</t>
    </rPh>
    <rPh sb="4" eb="5">
      <t>ザン</t>
    </rPh>
    <rPh sb="5" eb="6">
      <t>コウ</t>
    </rPh>
    <phoneticPr fontId="1"/>
  </si>
  <si>
    <t>売掛金残高</t>
    <rPh sb="0" eb="2">
      <t>ウリカケ</t>
    </rPh>
    <rPh sb="2" eb="3">
      <t>キン</t>
    </rPh>
    <rPh sb="3" eb="4">
      <t>ザン</t>
    </rPh>
    <rPh sb="4" eb="5">
      <t>コウ</t>
    </rPh>
    <phoneticPr fontId="1"/>
  </si>
  <si>
    <t>買掛金残高</t>
    <rPh sb="0" eb="1">
      <t>カ</t>
    </rPh>
    <rPh sb="1" eb="2">
      <t>ガ</t>
    </rPh>
    <rPh sb="2" eb="3">
      <t>キン</t>
    </rPh>
    <rPh sb="3" eb="4">
      <t>ザン</t>
    </rPh>
    <rPh sb="4" eb="5">
      <t>コウ</t>
    </rPh>
    <phoneticPr fontId="1"/>
  </si>
  <si>
    <t>貸借対照表</t>
    <rPh sb="0" eb="2">
      <t>タイシャク</t>
    </rPh>
    <rPh sb="2" eb="5">
      <t>タイショウヒョウ</t>
    </rPh>
    <phoneticPr fontId="1"/>
  </si>
  <si>
    <t>（ｂ）経　常　収　支（Ａ）－（Ｂ）</t>
    <rPh sb="3" eb="4">
      <t>キョウ</t>
    </rPh>
    <rPh sb="5" eb="6">
      <t>ツネ</t>
    </rPh>
    <rPh sb="7" eb="8">
      <t>オサム</t>
    </rPh>
    <rPh sb="9" eb="10">
      <t>ササ</t>
    </rPh>
    <phoneticPr fontId="1"/>
  </si>
  <si>
    <t>（ｃ）経　常 外 収 支（Ｃ）－（Ｄ）</t>
    <rPh sb="3" eb="4">
      <t>キョウ</t>
    </rPh>
    <rPh sb="5" eb="6">
      <t>ツネ</t>
    </rPh>
    <rPh sb="7" eb="8">
      <t>ガイ</t>
    </rPh>
    <rPh sb="9" eb="10">
      <t>オサム</t>
    </rPh>
    <rPh sb="11" eb="12">
      <t>ササ</t>
    </rPh>
    <phoneticPr fontId="1"/>
  </si>
  <si>
    <t>（ｄ）財　務　収　支（Ｅ）－（Ｆ）</t>
    <rPh sb="3" eb="4">
      <t>ザイ</t>
    </rPh>
    <rPh sb="5" eb="6">
      <t>ツトム</t>
    </rPh>
    <rPh sb="7" eb="8">
      <t>オサム</t>
    </rPh>
    <rPh sb="9" eb="10">
      <t>ササ</t>
    </rPh>
    <phoneticPr fontId="1"/>
  </si>
  <si>
    <t>翌月へ繰越（ａ）＋（ｂ）＋（ｃ）＋（ｄ）</t>
    <rPh sb="0" eb="1">
      <t>ヨク</t>
    </rPh>
    <rPh sb="1" eb="2">
      <t>ツキ</t>
    </rPh>
    <rPh sb="3" eb="4">
      <t>クリ</t>
    </rPh>
    <rPh sb="4" eb="5">
      <t>コシ</t>
    </rPh>
    <phoneticPr fontId="1"/>
  </si>
  <si>
    <t>家賃収入等</t>
    <rPh sb="0" eb="2">
      <t>ヤチン</t>
    </rPh>
    <rPh sb="2" eb="4">
      <t>シュウニュウ</t>
    </rPh>
    <rPh sb="4" eb="5">
      <t>トウ</t>
    </rPh>
    <phoneticPr fontId="1"/>
  </si>
  <si>
    <t>作成基準日</t>
    <rPh sb="0" eb="2">
      <t>サクセイ</t>
    </rPh>
    <rPh sb="2" eb="5">
      <t>キジュンビ</t>
    </rPh>
    <phoneticPr fontId="1"/>
  </si>
  <si>
    <t>　　　　年　　　　月</t>
    <phoneticPr fontId="1"/>
  </si>
  <si>
    <t>　　　年　　月</t>
    <rPh sb="3" eb="4">
      <t>ネン</t>
    </rPh>
    <rPh sb="6" eb="7">
      <t>ゲツ</t>
    </rPh>
    <phoneticPr fontId="1"/>
  </si>
  <si>
    <t>　　　　年　　月</t>
    <phoneticPr fontId="1"/>
  </si>
  <si>
    <r>
      <t>（a）</t>
    </r>
    <r>
      <rPr>
        <sz val="9"/>
        <rFont val="ＭＳ Ｐゴシック"/>
        <family val="3"/>
        <charset val="128"/>
      </rPr>
      <t>前期より繰越（現金・流動性預金のみ）</t>
    </r>
    <rPh sb="3" eb="5">
      <t>ゼンキ</t>
    </rPh>
    <rPh sb="7" eb="9">
      <t>クリコシ</t>
    </rPh>
    <rPh sb="10" eb="12">
      <t>ゲンキン</t>
    </rPh>
    <rPh sb="13" eb="16">
      <t>リュウドウセイ</t>
    </rPh>
    <rPh sb="16" eb="18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</si>
</sst>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/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 textRotation="255"/>
    </xf>
    <xf numFmtId="0" fontId="2" fillId="2" borderId="0" xfId="0" applyFont="1" applyFill="1" applyAlignment="1">
      <alignment vertical="center" textRotation="255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vertical="center" textRotation="255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distributed" indent="1"/>
    </xf>
    <xf numFmtId="0" fontId="2" fillId="2" borderId="5" xfId="0" applyFont="1" applyFill="1" applyBorder="1" applyAlignment="1">
      <alignment horizontal="distributed" indent="1"/>
    </xf>
    <xf numFmtId="0" fontId="2" fillId="2" borderId="1" xfId="0" applyFont="1" applyFill="1" applyBorder="1" applyAlignment="1">
      <alignment horizontal="distributed" wrapText="1" indent="1"/>
    </xf>
    <xf numFmtId="0" fontId="2" fillId="2" borderId="5" xfId="0" applyFont="1" applyFill="1" applyBorder="1" applyAlignment="1">
      <alignment horizontal="distributed" wrapText="1" indent="1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76" fontId="2" fillId="0" borderId="25" xfId="0" applyNumberFormat="1" applyFont="1" applyBorder="1"/>
    <xf numFmtId="176" fontId="2" fillId="0" borderId="26" xfId="0" applyNumberFormat="1" applyFont="1" applyBorder="1"/>
    <xf numFmtId="176" fontId="6" fillId="0" borderId="25" xfId="0" applyNumberFormat="1" applyFont="1" applyBorder="1"/>
    <xf numFmtId="176" fontId="2" fillId="0" borderId="27" xfId="0" applyNumberFormat="1" applyFont="1" applyBorder="1"/>
    <xf numFmtId="176" fontId="2" fillId="0" borderId="28" xfId="0" applyNumberFormat="1" applyFont="1" applyBorder="1"/>
    <xf numFmtId="176" fontId="2" fillId="0" borderId="29" xfId="0" applyNumberFormat="1" applyFont="1" applyBorder="1"/>
    <xf numFmtId="176" fontId="2" fillId="0" borderId="30" xfId="0" applyNumberFormat="1" applyFont="1" applyBorder="1"/>
    <xf numFmtId="176" fontId="2" fillId="0" borderId="31" xfId="0" applyNumberFormat="1" applyFont="1" applyBorder="1"/>
    <xf numFmtId="176" fontId="2" fillId="0" borderId="32" xfId="0" applyNumberFormat="1" applyFont="1" applyBorder="1"/>
    <xf numFmtId="176" fontId="2" fillId="0" borderId="33" xfId="0" applyNumberFormat="1" applyFont="1" applyBorder="1"/>
    <xf numFmtId="176" fontId="6" fillId="0" borderId="26" xfId="0" applyNumberFormat="1" applyFont="1" applyBorder="1"/>
    <xf numFmtId="176" fontId="6" fillId="0" borderId="25" xfId="0" applyNumberFormat="1" applyFont="1" applyFill="1" applyBorder="1"/>
    <xf numFmtId="176" fontId="6" fillId="0" borderId="26" xfId="0" applyNumberFormat="1" applyFont="1" applyFill="1" applyBorder="1"/>
    <xf numFmtId="176" fontId="6" fillId="0" borderId="34" xfId="0" applyNumberFormat="1" applyFont="1" applyBorder="1"/>
    <xf numFmtId="176" fontId="6" fillId="0" borderId="31" xfId="0" applyNumberFormat="1" applyFont="1" applyBorder="1"/>
    <xf numFmtId="176" fontId="6" fillId="0" borderId="35" xfId="0" applyNumberFormat="1" applyFont="1" applyBorder="1"/>
    <xf numFmtId="176" fontId="6" fillId="0" borderId="36" xfId="0" applyNumberFormat="1" applyFont="1" applyBorder="1"/>
    <xf numFmtId="176" fontId="6" fillId="0" borderId="29" xfId="0" applyNumberFormat="1" applyFont="1" applyBorder="1"/>
    <xf numFmtId="176" fontId="6" fillId="0" borderId="30" xfId="0" applyNumberFormat="1" applyFont="1" applyBorder="1"/>
    <xf numFmtId="176" fontId="6" fillId="0" borderId="37" xfId="0" applyNumberFormat="1" applyFont="1" applyBorder="1"/>
    <xf numFmtId="176" fontId="6" fillId="0" borderId="38" xfId="0" applyNumberFormat="1" applyFont="1" applyBorder="1"/>
    <xf numFmtId="176" fontId="2" fillId="0" borderId="39" xfId="0" applyNumberFormat="1" applyFont="1" applyBorder="1"/>
    <xf numFmtId="176" fontId="2" fillId="0" borderId="40" xfId="0" applyNumberFormat="1" applyFont="1" applyBorder="1"/>
    <xf numFmtId="176" fontId="6" fillId="0" borderId="21" xfId="0" applyNumberFormat="1" applyFont="1" applyBorder="1"/>
    <xf numFmtId="176" fontId="2" fillId="0" borderId="19" xfId="0" applyNumberFormat="1" applyFont="1" applyBorder="1"/>
    <xf numFmtId="176" fontId="6" fillId="0" borderId="39" xfId="0" applyNumberFormat="1" applyFont="1" applyBorder="1"/>
    <xf numFmtId="0" fontId="7" fillId="2" borderId="9" xfId="0" applyFont="1" applyFill="1" applyBorder="1" applyAlignment="1">
      <alignment horizontal="left" indent="1"/>
    </xf>
    <xf numFmtId="0" fontId="7" fillId="2" borderId="5" xfId="0" applyFont="1" applyFill="1" applyBorder="1" applyAlignment="1">
      <alignment horizontal="left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5" fillId="2" borderId="9" xfId="0" applyFont="1" applyFill="1" applyBorder="1" applyAlignment="1">
      <alignment horizontal="distributed" indent="1"/>
    </xf>
    <xf numFmtId="0" fontId="2" fillId="2" borderId="41" xfId="0" applyFont="1" applyFill="1" applyBorder="1"/>
    <xf numFmtId="176" fontId="2" fillId="0" borderId="42" xfId="0" applyNumberFormat="1" applyFont="1" applyBorder="1" applyAlignment="1">
      <alignment shrinkToFit="1"/>
    </xf>
    <xf numFmtId="176" fontId="2" fillId="0" borderId="25" xfId="0" applyNumberFormat="1" applyFont="1" applyBorder="1" applyAlignment="1">
      <alignment shrinkToFit="1"/>
    </xf>
    <xf numFmtId="176" fontId="2" fillId="0" borderId="26" xfId="0" applyNumberFormat="1" applyFont="1" applyBorder="1" applyAlignment="1">
      <alignment shrinkToFit="1"/>
    </xf>
    <xf numFmtId="176" fontId="2" fillId="0" borderId="43" xfId="0" applyNumberFormat="1" applyFont="1" applyBorder="1" applyAlignment="1">
      <alignment shrinkToFit="1"/>
    </xf>
    <xf numFmtId="176" fontId="2" fillId="0" borderId="39" xfId="0" applyNumberFormat="1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44" xfId="0" applyNumberFormat="1" applyFont="1" applyBorder="1" applyAlignment="1">
      <alignment shrinkToFit="1"/>
    </xf>
    <xf numFmtId="176" fontId="6" fillId="0" borderId="29" xfId="0" applyNumberFormat="1" applyFont="1" applyBorder="1" applyAlignment="1">
      <alignment shrinkToFit="1"/>
    </xf>
    <xf numFmtId="176" fontId="6" fillId="0" borderId="30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176" fontId="2" fillId="0" borderId="23" xfId="0" applyNumberFormat="1" applyFont="1" applyBorder="1" applyAlignment="1">
      <alignment shrinkToFit="1"/>
    </xf>
    <xf numFmtId="176" fontId="6" fillId="0" borderId="21" xfId="0" applyNumberFormat="1" applyFont="1" applyBorder="1" applyAlignment="1">
      <alignment shrinkToFit="1"/>
    </xf>
    <xf numFmtId="176" fontId="2" fillId="0" borderId="19" xfId="0" applyNumberFormat="1" applyFont="1" applyBorder="1" applyAlignment="1">
      <alignment shrinkToFit="1"/>
    </xf>
    <xf numFmtId="176" fontId="6" fillId="0" borderId="39" xfId="0" applyNumberFormat="1" applyFont="1" applyBorder="1" applyAlignment="1">
      <alignment shrinkToFit="1"/>
    </xf>
    <xf numFmtId="176" fontId="2" fillId="0" borderId="45" xfId="0" applyNumberFormat="1" applyFont="1" applyBorder="1" applyAlignment="1">
      <alignment shrinkToFit="1"/>
    </xf>
    <xf numFmtId="176" fontId="6" fillId="0" borderId="34" xfId="0" applyNumberFormat="1" applyFont="1" applyBorder="1" applyAlignment="1">
      <alignment shrinkToFit="1"/>
    </xf>
    <xf numFmtId="176" fontId="6" fillId="0" borderId="31" xfId="0" applyNumberFormat="1" applyFont="1" applyBorder="1" applyAlignment="1">
      <alignment shrinkToFit="1"/>
    </xf>
    <xf numFmtId="176" fontId="2" fillId="0" borderId="31" xfId="0" applyNumberFormat="1" applyFont="1" applyBorder="1" applyAlignment="1">
      <alignment shrinkToFit="1"/>
    </xf>
    <xf numFmtId="176" fontId="6" fillId="0" borderId="25" xfId="0" applyNumberFormat="1" applyFont="1" applyBorder="1" applyAlignment="1">
      <alignment shrinkToFit="1"/>
    </xf>
    <xf numFmtId="176" fontId="6" fillId="0" borderId="26" xfId="0" applyNumberFormat="1" applyFont="1" applyBorder="1" applyAlignment="1">
      <alignment shrinkToFit="1"/>
    </xf>
    <xf numFmtId="176" fontId="6" fillId="0" borderId="26" xfId="0" applyNumberFormat="1" applyFont="1" applyFill="1" applyBorder="1" applyAlignment="1">
      <alignment shrinkToFit="1"/>
    </xf>
    <xf numFmtId="176" fontId="2" fillId="0" borderId="46" xfId="0" applyNumberFormat="1" applyFont="1" applyBorder="1" applyAlignment="1">
      <alignment shrinkToFit="1"/>
    </xf>
    <xf numFmtId="176" fontId="2" fillId="0" borderId="27" xfId="0" applyNumberFormat="1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6" fillId="0" borderId="45" xfId="0" applyNumberFormat="1" applyFont="1" applyBorder="1" applyAlignment="1">
      <alignment shrinkToFit="1"/>
    </xf>
    <xf numFmtId="176" fontId="2" fillId="0" borderId="47" xfId="0" applyNumberFormat="1" applyFont="1" applyBorder="1" applyAlignment="1">
      <alignment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6" fillId="0" borderId="48" xfId="0" applyNumberFormat="1" applyFont="1" applyBorder="1" applyAlignment="1">
      <alignment shrinkToFit="1"/>
    </xf>
    <xf numFmtId="176" fontId="6" fillId="0" borderId="35" xfId="0" applyNumberFormat="1" applyFont="1" applyBorder="1" applyAlignment="1">
      <alignment shrinkToFit="1"/>
    </xf>
    <xf numFmtId="176" fontId="6" fillId="0" borderId="36" xfId="0" applyNumberFormat="1" applyFont="1" applyBorder="1" applyAlignment="1">
      <alignment shrinkToFit="1"/>
    </xf>
    <xf numFmtId="176" fontId="6" fillId="0" borderId="42" xfId="0" applyNumberFormat="1" applyFont="1" applyBorder="1" applyAlignment="1">
      <alignment shrinkToFit="1"/>
    </xf>
    <xf numFmtId="176" fontId="6" fillId="0" borderId="44" xfId="0" applyNumberFormat="1" applyFont="1" applyBorder="1" applyAlignment="1">
      <alignment shrinkToFit="1"/>
    </xf>
    <xf numFmtId="176" fontId="6" fillId="0" borderId="49" xfId="0" applyNumberFormat="1" applyFont="1" applyBorder="1" applyAlignment="1">
      <alignment shrinkToFit="1"/>
    </xf>
    <xf numFmtId="176" fontId="6" fillId="0" borderId="37" xfId="0" applyNumberFormat="1" applyFont="1" applyBorder="1" applyAlignment="1">
      <alignment shrinkToFit="1"/>
    </xf>
    <xf numFmtId="176" fontId="6" fillId="0" borderId="38" xfId="0" applyNumberFormat="1" applyFont="1" applyBorder="1" applyAlignment="1">
      <alignment shrinkToFit="1"/>
    </xf>
    <xf numFmtId="176" fontId="6" fillId="0" borderId="50" xfId="0" applyNumberFormat="1" applyFont="1" applyBorder="1" applyAlignment="1">
      <alignment horizontal="right" shrinkToFit="1"/>
    </xf>
    <xf numFmtId="176" fontId="6" fillId="0" borderId="51" xfId="0" applyNumberFormat="1" applyFont="1" applyBorder="1" applyAlignment="1">
      <alignment horizontal="right" shrinkToFit="1"/>
    </xf>
    <xf numFmtId="176" fontId="6" fillId="0" borderId="9" xfId="0" applyNumberFormat="1" applyFont="1" applyBorder="1" applyAlignment="1">
      <alignment horizontal="right" shrinkToFit="1"/>
    </xf>
    <xf numFmtId="176" fontId="6" fillId="0" borderId="24" xfId="0" applyNumberFormat="1" applyFont="1" applyBorder="1" applyAlignment="1">
      <alignment horizontal="right" shrinkToFit="1"/>
    </xf>
    <xf numFmtId="176" fontId="6" fillId="0" borderId="52" xfId="0" applyNumberFormat="1" applyFont="1" applyBorder="1" applyAlignment="1">
      <alignment horizontal="right" shrinkToFit="1"/>
    </xf>
    <xf numFmtId="176" fontId="6" fillId="0" borderId="8" xfId="0" applyNumberFormat="1" applyFont="1" applyBorder="1" applyAlignment="1">
      <alignment horizontal="right" shrinkToFit="1"/>
    </xf>
    <xf numFmtId="176" fontId="6" fillId="0" borderId="41" xfId="0" applyNumberFormat="1" applyFont="1" applyBorder="1" applyAlignment="1">
      <alignment horizontal="right" shrinkToFit="1"/>
    </xf>
    <xf numFmtId="176" fontId="6" fillId="0" borderId="53" xfId="0" applyNumberFormat="1" applyFont="1" applyBorder="1" applyAlignment="1">
      <alignment horizontal="right" shrinkToFit="1"/>
    </xf>
    <xf numFmtId="176" fontId="6" fillId="0" borderId="54" xfId="0" applyNumberFormat="1" applyFont="1" applyBorder="1" applyAlignment="1">
      <alignment horizontal="right" shrinkToFit="1"/>
    </xf>
    <xf numFmtId="176" fontId="6" fillId="0" borderId="50" xfId="0" applyNumberFormat="1" applyFont="1" applyBorder="1" applyAlignment="1">
      <alignment horizontal="right"/>
    </xf>
    <xf numFmtId="176" fontId="2" fillId="0" borderId="55" xfId="0" applyNumberFormat="1" applyFont="1" applyBorder="1"/>
    <xf numFmtId="176" fontId="2" fillId="0" borderId="56" xfId="0" applyNumberFormat="1" applyFont="1" applyBorder="1"/>
    <xf numFmtId="176" fontId="6" fillId="0" borderId="51" xfId="0" applyNumberFormat="1" applyFont="1" applyBorder="1" applyAlignment="1">
      <alignment horizontal="right"/>
    </xf>
    <xf numFmtId="176" fontId="2" fillId="0" borderId="57" xfId="0" applyNumberFormat="1" applyFont="1" applyBorder="1"/>
    <xf numFmtId="176" fontId="2" fillId="0" borderId="58" xfId="0" applyNumberFormat="1" applyFont="1" applyBorder="1"/>
    <xf numFmtId="176" fontId="6" fillId="0" borderId="9" xfId="0" applyNumberFormat="1" applyFont="1" applyBorder="1" applyAlignment="1">
      <alignment horizontal="right"/>
    </xf>
    <xf numFmtId="176" fontId="2" fillId="0" borderId="59" xfId="0" applyNumberFormat="1" applyFont="1" applyBorder="1"/>
    <xf numFmtId="176" fontId="2" fillId="0" borderId="60" xfId="0" applyNumberFormat="1" applyFont="1" applyBorder="1"/>
    <xf numFmtId="176" fontId="6" fillId="0" borderId="24" xfId="0" applyNumberFormat="1" applyFont="1" applyBorder="1" applyAlignment="1">
      <alignment horizontal="right"/>
    </xf>
    <xf numFmtId="176" fontId="2" fillId="0" borderId="20" xfId="0" applyNumberFormat="1" applyFont="1" applyBorder="1"/>
    <xf numFmtId="176" fontId="2" fillId="0" borderId="61" xfId="0" applyNumberFormat="1" applyFont="1" applyBorder="1"/>
    <xf numFmtId="176" fontId="6" fillId="0" borderId="52" xfId="0" applyNumberFormat="1" applyFont="1" applyBorder="1" applyAlignment="1">
      <alignment horizontal="right"/>
    </xf>
    <xf numFmtId="176" fontId="2" fillId="0" borderId="62" xfId="0" applyNumberFormat="1" applyFont="1" applyBorder="1"/>
    <xf numFmtId="176" fontId="2" fillId="0" borderId="63" xfId="0" applyNumberFormat="1" applyFont="1" applyBorder="1"/>
    <xf numFmtId="176" fontId="6" fillId="0" borderId="8" xfId="0" applyNumberFormat="1" applyFont="1" applyBorder="1" applyAlignment="1">
      <alignment horizontal="right"/>
    </xf>
    <xf numFmtId="176" fontId="2" fillId="0" borderId="64" xfId="0" applyNumberFormat="1" applyFont="1" applyBorder="1"/>
    <xf numFmtId="176" fontId="2" fillId="0" borderId="65" xfId="0" applyNumberFormat="1" applyFont="1" applyBorder="1"/>
    <xf numFmtId="176" fontId="6" fillId="0" borderId="41" xfId="0" applyNumberFormat="1" applyFont="1" applyBorder="1" applyAlignment="1">
      <alignment horizontal="right"/>
    </xf>
    <xf numFmtId="176" fontId="2" fillId="0" borderId="66" xfId="0" applyNumberFormat="1" applyFont="1" applyBorder="1"/>
    <xf numFmtId="176" fontId="6" fillId="0" borderId="53" xfId="0" applyNumberFormat="1" applyFont="1" applyBorder="1" applyAlignment="1">
      <alignment horizontal="right"/>
    </xf>
    <xf numFmtId="176" fontId="2" fillId="0" borderId="67" xfId="0" applyNumberFormat="1" applyFont="1" applyBorder="1"/>
    <xf numFmtId="176" fontId="6" fillId="0" borderId="54" xfId="0" applyNumberFormat="1" applyFont="1" applyBorder="1" applyAlignment="1">
      <alignment horizontal="right"/>
    </xf>
    <xf numFmtId="176" fontId="2" fillId="0" borderId="68" xfId="0" applyNumberFormat="1" applyFont="1" applyBorder="1"/>
    <xf numFmtId="176" fontId="6" fillId="0" borderId="59" xfId="0" applyNumberFormat="1" applyFont="1" applyBorder="1"/>
    <xf numFmtId="176" fontId="6" fillId="0" borderId="18" xfId="0" applyNumberFormat="1" applyFont="1" applyBorder="1"/>
    <xf numFmtId="176" fontId="6" fillId="0" borderId="57" xfId="0" applyNumberFormat="1" applyFont="1" applyBorder="1"/>
    <xf numFmtId="176" fontId="6" fillId="0" borderId="69" xfId="0" applyNumberFormat="1" applyFont="1" applyBorder="1"/>
    <xf numFmtId="176" fontId="6" fillId="0" borderId="55" xfId="0" applyNumberFormat="1" applyFont="1" applyBorder="1"/>
    <xf numFmtId="176" fontId="6" fillId="0" borderId="70" xfId="0" applyNumberFormat="1" applyFont="1" applyBorder="1"/>
    <xf numFmtId="176" fontId="6" fillId="0" borderId="71" xfId="0" applyNumberFormat="1" applyFont="1" applyBorder="1"/>
    <xf numFmtId="176" fontId="6" fillId="0" borderId="19" xfId="0" applyNumberFormat="1" applyFont="1" applyBorder="1"/>
    <xf numFmtId="176" fontId="6" fillId="0" borderId="40" xfId="0" applyNumberFormat="1" applyFont="1" applyBorder="1"/>
    <xf numFmtId="176" fontId="6" fillId="0" borderId="26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left" indent="1" shrinkToFit="1"/>
    </xf>
    <xf numFmtId="0" fontId="2" fillId="2" borderId="8" xfId="0" applyFont="1" applyFill="1" applyBorder="1" applyAlignment="1">
      <alignment horizontal="left" indent="1"/>
    </xf>
    <xf numFmtId="0" fontId="0" fillId="0" borderId="0" xfId="0" applyFont="1"/>
    <xf numFmtId="0" fontId="8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1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22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2" borderId="16" xfId="0" applyFont="1" applyFill="1" applyBorder="1"/>
    <xf numFmtId="0" fontId="0" fillId="2" borderId="17" xfId="0" applyFont="1" applyFill="1" applyBorder="1"/>
    <xf numFmtId="0" fontId="0" fillId="2" borderId="23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center"/>
    </xf>
    <xf numFmtId="176" fontId="0" fillId="0" borderId="42" xfId="0" applyNumberFormat="1" applyFont="1" applyBorder="1" applyAlignment="1">
      <alignment shrinkToFit="1"/>
    </xf>
    <xf numFmtId="176" fontId="0" fillId="0" borderId="25" xfId="0" applyNumberFormat="1" applyFont="1" applyBorder="1" applyAlignment="1">
      <alignment shrinkToFit="1"/>
    </xf>
    <xf numFmtId="176" fontId="0" fillId="0" borderId="26" xfId="0" applyNumberFormat="1" applyFont="1" applyBorder="1" applyAlignment="1">
      <alignment shrinkToFit="1"/>
    </xf>
    <xf numFmtId="176" fontId="10" fillId="0" borderId="50" xfId="0" applyNumberFormat="1" applyFont="1" applyBorder="1" applyAlignment="1">
      <alignment horizontal="right" shrinkToFit="1"/>
    </xf>
    <xf numFmtId="176" fontId="0" fillId="0" borderId="25" xfId="0" applyNumberFormat="1" applyFont="1" applyBorder="1"/>
    <xf numFmtId="176" fontId="0" fillId="0" borderId="26" xfId="0" applyNumberFormat="1" applyFont="1" applyBorder="1"/>
    <xf numFmtId="176" fontId="0" fillId="0" borderId="55" xfId="0" applyNumberFormat="1" applyFont="1" applyBorder="1"/>
    <xf numFmtId="176" fontId="0" fillId="0" borderId="56" xfId="0" applyNumberFormat="1" applyFont="1" applyBorder="1"/>
    <xf numFmtId="176" fontId="10" fillId="0" borderId="50" xfId="0" applyNumberFormat="1" applyFont="1" applyBorder="1" applyAlignment="1">
      <alignment horizontal="right"/>
    </xf>
    <xf numFmtId="176" fontId="0" fillId="0" borderId="43" xfId="0" applyNumberFormat="1" applyFont="1" applyBorder="1" applyAlignment="1">
      <alignment shrinkToFit="1"/>
    </xf>
    <xf numFmtId="176" fontId="0" fillId="0" borderId="39" xfId="0" applyNumberFormat="1" applyFont="1" applyBorder="1" applyAlignment="1">
      <alignment shrinkToFit="1"/>
    </xf>
    <xf numFmtId="176" fontId="0" fillId="0" borderId="40" xfId="0" applyNumberFormat="1" applyFont="1" applyBorder="1" applyAlignment="1">
      <alignment shrinkToFit="1"/>
    </xf>
    <xf numFmtId="176" fontId="10" fillId="0" borderId="51" xfId="0" applyNumberFormat="1" applyFont="1" applyBorder="1" applyAlignment="1">
      <alignment horizontal="right" shrinkToFit="1"/>
    </xf>
    <xf numFmtId="176" fontId="0" fillId="0" borderId="39" xfId="0" applyNumberFormat="1" applyFont="1" applyBorder="1"/>
    <xf numFmtId="176" fontId="0" fillId="0" borderId="40" xfId="0" applyNumberFormat="1" applyFont="1" applyBorder="1"/>
    <xf numFmtId="176" fontId="10" fillId="0" borderId="51" xfId="0" applyNumberFormat="1" applyFont="1" applyBorder="1" applyAlignment="1">
      <alignment horizontal="right"/>
    </xf>
    <xf numFmtId="176" fontId="0" fillId="0" borderId="57" xfId="0" applyNumberFormat="1" applyFont="1" applyBorder="1"/>
    <xf numFmtId="176" fontId="0" fillId="0" borderId="58" xfId="0" applyNumberFormat="1" applyFont="1" applyBorder="1"/>
    <xf numFmtId="176" fontId="0" fillId="0" borderId="44" xfId="0" applyNumberFormat="1" applyFont="1" applyBorder="1" applyAlignment="1">
      <alignment shrinkToFit="1"/>
    </xf>
    <xf numFmtId="176" fontId="10" fillId="0" borderId="29" xfId="0" applyNumberFormat="1" applyFont="1" applyBorder="1" applyAlignment="1">
      <alignment shrinkToFit="1"/>
    </xf>
    <xf numFmtId="176" fontId="0" fillId="0" borderId="30" xfId="0" applyNumberFormat="1" applyFont="1" applyBorder="1" applyAlignment="1">
      <alignment shrinkToFit="1"/>
    </xf>
    <xf numFmtId="176" fontId="10" fillId="0" borderId="9" xfId="0" applyNumberFormat="1" applyFont="1" applyBorder="1" applyAlignment="1">
      <alignment horizontal="right" shrinkToFit="1"/>
    </xf>
    <xf numFmtId="176" fontId="10" fillId="0" borderId="29" xfId="0" applyNumberFormat="1" applyFont="1" applyBorder="1"/>
    <xf numFmtId="176" fontId="0" fillId="0" borderId="30" xfId="0" applyNumberFormat="1" applyFont="1" applyBorder="1"/>
    <xf numFmtId="176" fontId="10" fillId="0" borderId="9" xfId="0" applyNumberFormat="1" applyFont="1" applyBorder="1" applyAlignment="1">
      <alignment horizontal="right"/>
    </xf>
    <xf numFmtId="176" fontId="10" fillId="0" borderId="59" xfId="0" applyNumberFormat="1" applyFont="1" applyBorder="1"/>
    <xf numFmtId="176" fontId="10" fillId="0" borderId="30" xfId="0" applyNumberFormat="1" applyFont="1" applyBorder="1"/>
    <xf numFmtId="176" fontId="0" fillId="0" borderId="60" xfId="0" applyNumberFormat="1" applyFont="1" applyBorder="1"/>
    <xf numFmtId="176" fontId="0" fillId="0" borderId="23" xfId="0" applyNumberFormat="1" applyFont="1" applyBorder="1" applyAlignment="1">
      <alignment shrinkToFit="1"/>
    </xf>
    <xf numFmtId="176" fontId="10" fillId="0" borderId="21" xfId="0" applyNumberFormat="1" applyFont="1" applyBorder="1" applyAlignment="1">
      <alignment shrinkToFit="1"/>
    </xf>
    <xf numFmtId="176" fontId="0" fillId="0" borderId="19" xfId="0" applyNumberFormat="1" applyFont="1" applyBorder="1" applyAlignment="1">
      <alignment shrinkToFit="1"/>
    </xf>
    <xf numFmtId="176" fontId="10" fillId="0" borderId="24" xfId="0" applyNumberFormat="1" applyFont="1" applyBorder="1" applyAlignment="1">
      <alignment horizontal="right" shrinkToFit="1"/>
    </xf>
    <xf numFmtId="176" fontId="10" fillId="0" borderId="21" xfId="0" applyNumberFormat="1" applyFont="1" applyBorder="1"/>
    <xf numFmtId="176" fontId="0" fillId="0" borderId="19" xfId="0" applyNumberFormat="1" applyFont="1" applyBorder="1"/>
    <xf numFmtId="176" fontId="10" fillId="0" borderId="24" xfId="0" applyNumberFormat="1" applyFont="1" applyBorder="1" applyAlignment="1">
      <alignment horizontal="right"/>
    </xf>
    <xf numFmtId="176" fontId="10" fillId="0" borderId="18" xfId="0" applyNumberFormat="1" applyFont="1" applyBorder="1"/>
    <xf numFmtId="176" fontId="10" fillId="0" borderId="19" xfId="0" applyNumberFormat="1" applyFont="1" applyBorder="1"/>
    <xf numFmtId="176" fontId="0" fillId="0" borderId="20" xfId="0" applyNumberFormat="1" applyFont="1" applyBorder="1"/>
    <xf numFmtId="176" fontId="10" fillId="0" borderId="39" xfId="0" applyNumberFormat="1" applyFont="1" applyBorder="1" applyAlignment="1">
      <alignment shrinkToFit="1"/>
    </xf>
    <xf numFmtId="176" fontId="10" fillId="0" borderId="39" xfId="0" applyNumberFormat="1" applyFont="1" applyBorder="1"/>
    <xf numFmtId="176" fontId="10" fillId="0" borderId="57" xfId="0" applyNumberFormat="1" applyFont="1" applyBorder="1"/>
    <xf numFmtId="176" fontId="10" fillId="0" borderId="40" xfId="0" applyNumberFormat="1" applyFont="1" applyBorder="1"/>
    <xf numFmtId="176" fontId="0" fillId="0" borderId="61" xfId="0" applyNumberFormat="1" applyFont="1" applyBorder="1"/>
    <xf numFmtId="176" fontId="0" fillId="0" borderId="45" xfId="0" applyNumberFormat="1" applyFont="1" applyBorder="1" applyAlignment="1">
      <alignment shrinkToFit="1"/>
    </xf>
    <xf numFmtId="176" fontId="10" fillId="0" borderId="34" xfId="0" applyNumberFormat="1" applyFont="1" applyBorder="1" applyAlignment="1">
      <alignment shrinkToFit="1"/>
    </xf>
    <xf numFmtId="176" fontId="0" fillId="0" borderId="31" xfId="0" applyNumberFormat="1" applyFont="1" applyBorder="1" applyAlignment="1">
      <alignment shrinkToFit="1"/>
    </xf>
    <xf numFmtId="176" fontId="10" fillId="0" borderId="52" xfId="0" applyNumberFormat="1" applyFont="1" applyBorder="1" applyAlignment="1">
      <alignment horizontal="right" shrinkToFit="1"/>
    </xf>
    <xf numFmtId="176" fontId="10" fillId="0" borderId="34" xfId="0" applyNumberFormat="1" applyFont="1" applyBorder="1"/>
    <xf numFmtId="176" fontId="0" fillId="0" borderId="31" xfId="0" applyNumberFormat="1" applyFont="1" applyBorder="1"/>
    <xf numFmtId="176" fontId="10" fillId="0" borderId="52" xfId="0" applyNumberFormat="1" applyFont="1" applyBorder="1" applyAlignment="1">
      <alignment horizontal="right"/>
    </xf>
    <xf numFmtId="176" fontId="10" fillId="0" borderId="69" xfId="0" applyNumberFormat="1" applyFont="1" applyBorder="1"/>
    <xf numFmtId="176" fontId="10" fillId="0" borderId="31" xfId="0" applyNumberFormat="1" applyFont="1" applyBorder="1"/>
    <xf numFmtId="176" fontId="0" fillId="0" borderId="62" xfId="0" applyNumberFormat="1" applyFont="1" applyBorder="1"/>
    <xf numFmtId="176" fontId="0" fillId="4" borderId="42" xfId="0" applyNumberFormat="1" applyFont="1" applyFill="1" applyBorder="1" applyAlignment="1">
      <alignment shrinkToFit="1"/>
    </xf>
    <xf numFmtId="176" fontId="10" fillId="4" borderId="25" xfId="0" applyNumberFormat="1" applyFont="1" applyFill="1" applyBorder="1" applyAlignment="1">
      <alignment shrinkToFit="1"/>
    </xf>
    <xf numFmtId="176" fontId="10" fillId="4" borderId="26" xfId="0" applyNumberFormat="1" applyFont="1" applyFill="1" applyBorder="1" applyAlignment="1">
      <alignment shrinkToFit="1"/>
    </xf>
    <xf numFmtId="176" fontId="10" fillId="4" borderId="50" xfId="0" applyNumberFormat="1" applyFont="1" applyFill="1" applyBorder="1" applyAlignment="1">
      <alignment horizontal="right" shrinkToFit="1"/>
    </xf>
    <xf numFmtId="176" fontId="10" fillId="4" borderId="25" xfId="0" applyNumberFormat="1" applyFont="1" applyFill="1" applyBorder="1"/>
    <xf numFmtId="176" fontId="10" fillId="4" borderId="26" xfId="0" applyNumberFormat="1" applyFont="1" applyFill="1" applyBorder="1"/>
    <xf numFmtId="176" fontId="10" fillId="4" borderId="50" xfId="0" applyNumberFormat="1" applyFont="1" applyFill="1" applyBorder="1" applyAlignment="1">
      <alignment horizontal="right"/>
    </xf>
    <xf numFmtId="176" fontId="10" fillId="4" borderId="26" xfId="0" applyNumberFormat="1" applyFont="1" applyFill="1" applyBorder="1" applyAlignment="1">
      <alignment horizontal="right"/>
    </xf>
    <xf numFmtId="176" fontId="0" fillId="4" borderId="63" xfId="0" applyNumberFormat="1" applyFont="1" applyFill="1" applyBorder="1"/>
    <xf numFmtId="0" fontId="0" fillId="2" borderId="14" xfId="0" applyFont="1" applyFill="1" applyBorder="1" applyAlignment="1">
      <alignment horizontal="distributed" indent="1"/>
    </xf>
    <xf numFmtId="176" fontId="0" fillId="0" borderId="46" xfId="0" applyNumberFormat="1" applyFont="1" applyBorder="1" applyAlignment="1">
      <alignment shrinkToFit="1"/>
    </xf>
    <xf numFmtId="176" fontId="0" fillId="0" borderId="27" xfId="0" applyNumberFormat="1" applyFont="1" applyBorder="1" applyAlignment="1">
      <alignment shrinkToFit="1"/>
    </xf>
    <xf numFmtId="176" fontId="0" fillId="0" borderId="28" xfId="0" applyNumberFormat="1" applyFont="1" applyBorder="1" applyAlignment="1">
      <alignment shrinkToFit="1"/>
    </xf>
    <xf numFmtId="176" fontId="10" fillId="0" borderId="8" xfId="0" applyNumberFormat="1" applyFont="1" applyBorder="1" applyAlignment="1">
      <alignment horizontal="right" shrinkToFit="1"/>
    </xf>
    <xf numFmtId="176" fontId="0" fillId="0" borderId="27" xfId="0" applyNumberFormat="1" applyFont="1" applyBorder="1"/>
    <xf numFmtId="176" fontId="0" fillId="0" borderId="28" xfId="0" applyNumberFormat="1" applyFont="1" applyBorder="1"/>
    <xf numFmtId="176" fontId="10" fillId="0" borderId="8" xfId="0" applyNumberFormat="1" applyFont="1" applyBorder="1" applyAlignment="1">
      <alignment horizontal="right"/>
    </xf>
    <xf numFmtId="176" fontId="0" fillId="0" borderId="64" xfId="0" applyNumberFormat="1" applyFont="1" applyBorder="1"/>
    <xf numFmtId="176" fontId="0" fillId="0" borderId="65" xfId="0" applyNumberFormat="1" applyFont="1" applyBorder="1"/>
    <xf numFmtId="0" fontId="0" fillId="2" borderId="5" xfId="0" applyFont="1" applyFill="1" applyBorder="1" applyAlignment="1">
      <alignment horizontal="distributed" indent="1"/>
    </xf>
    <xf numFmtId="176" fontId="0" fillId="0" borderId="29" xfId="0" applyNumberFormat="1" applyFont="1" applyBorder="1" applyAlignment="1">
      <alignment shrinkToFit="1"/>
    </xf>
    <xf numFmtId="176" fontId="0" fillId="0" borderId="29" xfId="0" applyNumberFormat="1" applyFont="1" applyBorder="1"/>
    <xf numFmtId="176" fontId="0" fillId="0" borderId="59" xfId="0" applyNumberFormat="1" applyFont="1" applyBorder="1"/>
    <xf numFmtId="0" fontId="0" fillId="2" borderId="4" xfId="0" applyFont="1" applyFill="1" applyBorder="1"/>
    <xf numFmtId="0" fontId="0" fillId="2" borderId="5" xfId="0" applyFont="1" applyFill="1" applyBorder="1"/>
    <xf numFmtId="176" fontId="10" fillId="4" borderId="45" xfId="0" applyNumberFormat="1" applyFont="1" applyFill="1" applyBorder="1" applyAlignment="1">
      <alignment shrinkToFit="1"/>
    </xf>
    <xf numFmtId="176" fontId="10" fillId="4" borderId="34" xfId="0" applyNumberFormat="1" applyFont="1" applyFill="1" applyBorder="1" applyAlignment="1">
      <alignment shrinkToFit="1"/>
    </xf>
    <xf numFmtId="176" fontId="10" fillId="4" borderId="31" xfId="0" applyNumberFormat="1" applyFont="1" applyFill="1" applyBorder="1" applyAlignment="1">
      <alignment shrinkToFit="1"/>
    </xf>
    <xf numFmtId="176" fontId="10" fillId="4" borderId="52" xfId="0" applyNumberFormat="1" applyFont="1" applyFill="1" applyBorder="1" applyAlignment="1">
      <alignment horizontal="right" shrinkToFit="1"/>
    </xf>
    <xf numFmtId="176" fontId="10" fillId="4" borderId="34" xfId="0" applyNumberFormat="1" applyFont="1" applyFill="1" applyBorder="1"/>
    <xf numFmtId="176" fontId="10" fillId="4" borderId="31" xfId="0" applyNumberFormat="1" applyFont="1" applyFill="1" applyBorder="1"/>
    <xf numFmtId="176" fontId="10" fillId="4" borderId="52" xfId="0" applyNumberFormat="1" applyFont="1" applyFill="1" applyBorder="1" applyAlignment="1">
      <alignment horizontal="right"/>
    </xf>
    <xf numFmtId="176" fontId="10" fillId="4" borderId="69" xfId="0" applyNumberFormat="1" applyFont="1" applyFill="1" applyBorder="1"/>
    <xf numFmtId="176" fontId="0" fillId="4" borderId="62" xfId="0" applyNumberFormat="1" applyFont="1" applyFill="1" applyBorder="1"/>
    <xf numFmtId="0" fontId="0" fillId="2" borderId="1" xfId="0" applyFont="1" applyFill="1" applyBorder="1" applyAlignment="1">
      <alignment horizontal="distributed" wrapText="1" indent="1"/>
    </xf>
    <xf numFmtId="176" fontId="0" fillId="0" borderId="47" xfId="0" applyNumberFormat="1" applyFon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76" fontId="0" fillId="0" borderId="33" xfId="0" applyNumberFormat="1" applyFont="1" applyBorder="1" applyAlignment="1">
      <alignment shrinkToFit="1"/>
    </xf>
    <xf numFmtId="176" fontId="10" fillId="0" borderId="41" xfId="0" applyNumberFormat="1" applyFont="1" applyBorder="1" applyAlignment="1">
      <alignment horizontal="right" shrinkToFit="1"/>
    </xf>
    <xf numFmtId="176" fontId="0" fillId="0" borderId="32" xfId="0" applyNumberFormat="1" applyFont="1" applyBorder="1"/>
    <xf numFmtId="176" fontId="0" fillId="0" borderId="33" xfId="0" applyNumberFormat="1" applyFont="1" applyBorder="1"/>
    <xf numFmtId="176" fontId="10" fillId="0" borderId="41" xfId="0" applyNumberFormat="1" applyFont="1" applyBorder="1" applyAlignment="1">
      <alignment horizontal="right"/>
    </xf>
    <xf numFmtId="176" fontId="0" fillId="0" borderId="66" xfId="0" applyNumberFormat="1" applyFont="1" applyBorder="1"/>
    <xf numFmtId="0" fontId="0" fillId="2" borderId="5" xfId="0" applyFont="1" applyFill="1" applyBorder="1" applyAlignment="1">
      <alignment horizontal="distributed" wrapText="1" indent="1"/>
    </xf>
    <xf numFmtId="0" fontId="12" fillId="2" borderId="5" xfId="0" applyFont="1" applyFill="1" applyBorder="1" applyAlignment="1">
      <alignment horizontal="left" wrapText="1" indent="1"/>
    </xf>
    <xf numFmtId="176" fontId="10" fillId="4" borderId="48" xfId="0" applyNumberFormat="1" applyFont="1" applyFill="1" applyBorder="1" applyAlignment="1">
      <alignment shrinkToFit="1"/>
    </xf>
    <xf numFmtId="176" fontId="10" fillId="4" borderId="35" xfId="0" applyNumberFormat="1" applyFont="1" applyFill="1" applyBorder="1" applyAlignment="1">
      <alignment shrinkToFit="1"/>
    </xf>
    <xf numFmtId="176" fontId="10" fillId="4" borderId="36" xfId="0" applyNumberFormat="1" applyFont="1" applyFill="1" applyBorder="1" applyAlignment="1">
      <alignment shrinkToFit="1"/>
    </xf>
    <xf numFmtId="176" fontId="10" fillId="4" borderId="53" xfId="0" applyNumberFormat="1" applyFont="1" applyFill="1" applyBorder="1" applyAlignment="1">
      <alignment horizontal="right" shrinkToFit="1"/>
    </xf>
    <xf numFmtId="176" fontId="10" fillId="4" borderId="35" xfId="0" applyNumberFormat="1" applyFont="1" applyFill="1" applyBorder="1"/>
    <xf numFmtId="176" fontId="10" fillId="4" borderId="36" xfId="0" applyNumberFormat="1" applyFont="1" applyFill="1" applyBorder="1"/>
    <xf numFmtId="176" fontId="10" fillId="4" borderId="53" xfId="0" applyNumberFormat="1" applyFont="1" applyFill="1" applyBorder="1" applyAlignment="1">
      <alignment horizontal="right"/>
    </xf>
    <xf numFmtId="176" fontId="10" fillId="4" borderId="70" xfId="0" applyNumberFormat="1" applyFont="1" applyFill="1" applyBorder="1"/>
    <xf numFmtId="176" fontId="10" fillId="4" borderId="42" xfId="0" applyNumberFormat="1" applyFont="1" applyFill="1" applyBorder="1" applyAlignment="1">
      <alignment shrinkToFit="1"/>
    </xf>
    <xf numFmtId="176" fontId="10" fillId="4" borderId="55" xfId="0" applyNumberFormat="1" applyFont="1" applyFill="1" applyBorder="1"/>
    <xf numFmtId="176" fontId="0" fillId="4" borderId="56" xfId="0" applyNumberFormat="1" applyFont="1" applyFill="1" applyBorder="1"/>
    <xf numFmtId="0" fontId="0" fillId="2" borderId="7" xfId="0" applyFont="1" applyFill="1" applyBorder="1" applyAlignment="1">
      <alignment vertical="center" textRotation="255"/>
    </xf>
    <xf numFmtId="0" fontId="0" fillId="2" borderId="8" xfId="0" applyFont="1" applyFill="1" applyBorder="1"/>
    <xf numFmtId="0" fontId="0" fillId="2" borderId="0" xfId="0" applyFont="1" applyFill="1" applyBorder="1" applyAlignment="1">
      <alignment vertical="center" textRotation="255"/>
    </xf>
    <xf numFmtId="0" fontId="0" fillId="2" borderId="41" xfId="0" applyFont="1" applyFill="1" applyBorder="1"/>
    <xf numFmtId="176" fontId="0" fillId="0" borderId="67" xfId="0" applyNumberFormat="1" applyFont="1" applyBorder="1"/>
    <xf numFmtId="0" fontId="0" fillId="2" borderId="0" xfId="0" applyFont="1" applyFill="1" applyAlignment="1">
      <alignment vertical="center" textRotation="255"/>
    </xf>
    <xf numFmtId="0" fontId="0" fillId="2" borderId="9" xfId="0" applyFont="1" applyFill="1" applyBorder="1"/>
    <xf numFmtId="176" fontId="10" fillId="0" borderId="44" xfId="0" applyNumberFormat="1" applyFont="1" applyBorder="1" applyAlignment="1">
      <alignment shrinkToFit="1"/>
    </xf>
    <xf numFmtId="176" fontId="10" fillId="0" borderId="30" xfId="0" applyNumberFormat="1" applyFont="1" applyBorder="1" applyAlignment="1">
      <alignment shrinkToFit="1"/>
    </xf>
    <xf numFmtId="0" fontId="0" fillId="2" borderId="10" xfId="0" applyFont="1" applyFill="1" applyBorder="1" applyAlignment="1">
      <alignment vertical="center" textRotation="255"/>
    </xf>
    <xf numFmtId="0" fontId="0" fillId="2" borderId="9" xfId="0" applyFont="1" applyFill="1" applyBorder="1" applyAlignment="1">
      <alignment horizontal="distributed" indent="1"/>
    </xf>
    <xf numFmtId="0" fontId="12" fillId="2" borderId="9" xfId="0" applyFont="1" applyFill="1" applyBorder="1" applyAlignment="1">
      <alignment horizontal="left" indent="1"/>
    </xf>
    <xf numFmtId="0" fontId="11" fillId="2" borderId="9" xfId="0" applyFont="1" applyFill="1" applyBorder="1" applyAlignment="1">
      <alignment horizontal="distributed" indent="1"/>
    </xf>
    <xf numFmtId="176" fontId="10" fillId="0" borderId="48" xfId="0" applyNumberFormat="1" applyFont="1" applyBorder="1" applyAlignment="1">
      <alignment shrinkToFit="1"/>
    </xf>
    <xf numFmtId="176" fontId="10" fillId="0" borderId="35" xfId="0" applyNumberFormat="1" applyFont="1" applyBorder="1" applyAlignment="1">
      <alignment shrinkToFit="1"/>
    </xf>
    <xf numFmtId="176" fontId="10" fillId="0" borderId="36" xfId="0" applyNumberFormat="1" applyFont="1" applyBorder="1" applyAlignment="1">
      <alignment shrinkToFit="1"/>
    </xf>
    <xf numFmtId="176" fontId="10" fillId="0" borderId="53" xfId="0" applyNumberFormat="1" applyFont="1" applyBorder="1" applyAlignment="1">
      <alignment horizontal="right" shrinkToFit="1"/>
    </xf>
    <xf numFmtId="176" fontId="10" fillId="0" borderId="35" xfId="0" applyNumberFormat="1" applyFont="1" applyBorder="1"/>
    <xf numFmtId="176" fontId="10" fillId="0" borderId="36" xfId="0" applyNumberFormat="1" applyFont="1" applyBorder="1"/>
    <xf numFmtId="176" fontId="10" fillId="0" borderId="53" xfId="0" applyNumberFormat="1" applyFont="1" applyBorder="1" applyAlignment="1">
      <alignment horizontal="right"/>
    </xf>
    <xf numFmtId="176" fontId="10" fillId="0" borderId="70" xfId="0" applyNumberFormat="1" applyFont="1" applyBorder="1"/>
    <xf numFmtId="0" fontId="0" fillId="2" borderId="6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6" fontId="10" fillId="4" borderId="49" xfId="0" applyNumberFormat="1" applyFont="1" applyFill="1" applyBorder="1" applyAlignment="1">
      <alignment shrinkToFit="1"/>
    </xf>
    <xf numFmtId="176" fontId="10" fillId="4" borderId="37" xfId="0" applyNumberFormat="1" applyFont="1" applyFill="1" applyBorder="1" applyAlignment="1">
      <alignment shrinkToFit="1"/>
    </xf>
    <xf numFmtId="176" fontId="10" fillId="4" borderId="38" xfId="0" applyNumberFormat="1" applyFont="1" applyFill="1" applyBorder="1" applyAlignment="1">
      <alignment shrinkToFit="1"/>
    </xf>
    <xf numFmtId="176" fontId="10" fillId="4" borderId="54" xfId="0" applyNumberFormat="1" applyFont="1" applyFill="1" applyBorder="1" applyAlignment="1">
      <alignment horizontal="right" shrinkToFit="1"/>
    </xf>
    <xf numFmtId="176" fontId="10" fillId="4" borderId="37" xfId="0" applyNumberFormat="1" applyFont="1" applyFill="1" applyBorder="1"/>
    <xf numFmtId="176" fontId="10" fillId="4" borderId="38" xfId="0" applyNumberFormat="1" applyFont="1" applyFill="1" applyBorder="1"/>
    <xf numFmtId="176" fontId="10" fillId="4" borderId="54" xfId="0" applyNumberFormat="1" applyFont="1" applyFill="1" applyBorder="1" applyAlignment="1">
      <alignment horizontal="right"/>
    </xf>
    <xf numFmtId="176" fontId="10" fillId="4" borderId="71" xfId="0" applyNumberFormat="1" applyFont="1" applyFill="1" applyBorder="1"/>
    <xf numFmtId="176" fontId="0" fillId="4" borderId="68" xfId="0" applyNumberFormat="1" applyFont="1" applyFill="1" applyBorder="1"/>
    <xf numFmtId="0" fontId="0" fillId="3" borderId="46" xfId="0" applyFont="1" applyFill="1" applyBorder="1" applyAlignment="1">
      <alignment horizontal="distributed" indent="1"/>
    </xf>
    <xf numFmtId="0" fontId="0" fillId="3" borderId="94" xfId="0" applyFont="1" applyFill="1" applyBorder="1" applyAlignment="1">
      <alignment horizontal="distributed" indent="1"/>
    </xf>
    <xf numFmtId="0" fontId="0" fillId="3" borderId="45" xfId="0" applyFont="1" applyFill="1" applyBorder="1" applyAlignment="1">
      <alignment horizontal="distributed" indent="1"/>
    </xf>
    <xf numFmtId="0" fontId="0" fillId="3" borderId="85" xfId="0" applyFont="1" applyFill="1" applyBorder="1" applyAlignment="1">
      <alignment horizontal="distributed" indent="1"/>
    </xf>
    <xf numFmtId="0" fontId="0" fillId="2" borderId="75" xfId="0" applyFont="1" applyFill="1" applyBorder="1" applyAlignment="1">
      <alignment horizontal="distributed" indent="1"/>
    </xf>
    <xf numFmtId="0" fontId="0" fillId="2" borderId="76" xfId="0" applyFont="1" applyFill="1" applyBorder="1" applyAlignment="1">
      <alignment horizontal="distributed" indent="1"/>
    </xf>
    <xf numFmtId="0" fontId="0" fillId="2" borderId="77" xfId="0" applyFont="1" applyFill="1" applyBorder="1" applyAlignment="1">
      <alignment horizontal="distributed" indent="1"/>
    </xf>
    <xf numFmtId="0" fontId="0" fillId="2" borderId="72" xfId="0" applyFont="1" applyFill="1" applyBorder="1" applyAlignment="1"/>
    <xf numFmtId="0" fontId="0" fillId="2" borderId="73" xfId="0" applyFont="1" applyFill="1" applyBorder="1" applyAlignment="1"/>
    <xf numFmtId="0" fontId="0" fillId="2" borderId="74" xfId="0" applyFont="1" applyFill="1" applyBorder="1" applyAlignment="1"/>
    <xf numFmtId="0" fontId="0" fillId="2" borderId="75" xfId="0" applyFont="1" applyFill="1" applyBorder="1" applyAlignment="1"/>
    <xf numFmtId="0" fontId="0" fillId="2" borderId="76" xfId="0" applyFont="1" applyFill="1" applyBorder="1" applyAlignment="1"/>
    <xf numFmtId="0" fontId="0" fillId="2" borderId="77" xfId="0" applyFont="1" applyFill="1" applyBorder="1" applyAlignment="1"/>
    <xf numFmtId="0" fontId="0" fillId="2" borderId="36" xfId="0" applyFont="1" applyFill="1" applyBorder="1" applyAlignment="1">
      <alignment vertical="center" textRotation="255" wrapText="1"/>
    </xf>
    <xf numFmtId="0" fontId="0" fillId="2" borderId="81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2" borderId="79" xfId="0" applyFont="1" applyFill="1" applyBorder="1" applyAlignment="1">
      <alignment vertical="center" textRotation="255"/>
    </xf>
    <xf numFmtId="0" fontId="0" fillId="2" borderId="80" xfId="0" applyFont="1" applyFill="1" applyBorder="1" applyAlignment="1">
      <alignment vertical="center" textRotation="255"/>
    </xf>
    <xf numFmtId="0" fontId="0" fillId="2" borderId="16" xfId="0" applyFont="1" applyFill="1" applyBorder="1" applyAlignment="1">
      <alignment vertical="center" textRotation="255"/>
    </xf>
    <xf numFmtId="0" fontId="0" fillId="4" borderId="84" xfId="0" applyFont="1" applyFill="1" applyBorder="1" applyAlignment="1">
      <alignment horizontal="center"/>
    </xf>
    <xf numFmtId="0" fontId="0" fillId="4" borderId="8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9" xfId="0" applyFont="1" applyFill="1" applyBorder="1" applyAlignment="1">
      <alignment horizontal="center"/>
    </xf>
    <xf numFmtId="0" fontId="0" fillId="2" borderId="81" xfId="0" applyFont="1" applyFill="1" applyBorder="1" applyAlignment="1">
      <alignment vertical="center" textRotation="255"/>
    </xf>
    <xf numFmtId="0" fontId="0" fillId="2" borderId="33" xfId="0" applyFont="1" applyFill="1" applyBorder="1" applyAlignment="1">
      <alignment vertical="center" textRotation="255"/>
    </xf>
    <xf numFmtId="0" fontId="0" fillId="2" borderId="36" xfId="0" applyFont="1" applyFill="1" applyBorder="1" applyAlignment="1">
      <alignment vertical="center" textRotation="255"/>
    </xf>
    <xf numFmtId="0" fontId="0" fillId="0" borderId="76" xfId="0" applyFont="1" applyBorder="1"/>
    <xf numFmtId="0" fontId="0" fillId="0" borderId="77" xfId="0" applyFont="1" applyBorder="1"/>
    <xf numFmtId="0" fontId="0" fillId="0" borderId="1" xfId="0" applyFont="1" applyBorder="1" applyAlignment="1">
      <alignment horizontal="center"/>
    </xf>
    <xf numFmtId="0" fontId="0" fillId="2" borderId="40" xfId="0" applyFont="1" applyFill="1" applyBorder="1" applyAlignment="1">
      <alignment vertical="center" textRotation="255"/>
    </xf>
    <xf numFmtId="0" fontId="0" fillId="2" borderId="82" xfId="0" applyFont="1" applyFill="1" applyBorder="1" applyAlignment="1">
      <alignment vertical="center" textRotation="255"/>
    </xf>
    <xf numFmtId="0" fontId="11" fillId="2" borderId="36" xfId="0" applyFont="1" applyFill="1" applyBorder="1" applyAlignment="1">
      <alignment vertical="center" textRotation="255" wrapText="1"/>
    </xf>
    <xf numFmtId="0" fontId="11" fillId="2" borderId="81" xfId="0" applyFont="1" applyFill="1" applyBorder="1" applyAlignment="1">
      <alignment vertical="center" textRotation="255" wrapText="1"/>
    </xf>
    <xf numFmtId="0" fontId="11" fillId="2" borderId="83" xfId="0" applyFont="1" applyFill="1" applyBorder="1" applyAlignment="1">
      <alignment vertical="center" textRotation="255" wrapText="1"/>
    </xf>
    <xf numFmtId="0" fontId="0" fillId="2" borderId="84" xfId="0" applyFont="1" applyFill="1" applyBorder="1" applyAlignment="1">
      <alignment horizontal="center"/>
    </xf>
    <xf numFmtId="0" fontId="0" fillId="2" borderId="85" xfId="0" applyFont="1" applyFill="1" applyBorder="1" applyAlignment="1">
      <alignment horizontal="center"/>
    </xf>
    <xf numFmtId="0" fontId="0" fillId="2" borderId="86" xfId="0" applyFont="1" applyFill="1" applyBorder="1" applyAlignment="1">
      <alignment vertical="center" textRotation="255"/>
    </xf>
    <xf numFmtId="0" fontId="0" fillId="2" borderId="87" xfId="0" applyFont="1" applyFill="1" applyBorder="1" applyAlignment="1">
      <alignment vertical="center" textRotation="255"/>
    </xf>
    <xf numFmtId="0" fontId="0" fillId="2" borderId="1" xfId="0" applyFont="1" applyFill="1" applyBorder="1" applyAlignment="1">
      <alignment horizontal="center"/>
    </xf>
    <xf numFmtId="0" fontId="0" fillId="2" borderId="88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distributed" indent="1"/>
    </xf>
    <xf numFmtId="0" fontId="0" fillId="3" borderId="6" xfId="0" applyFont="1" applyFill="1" applyBorder="1" applyAlignment="1">
      <alignment horizontal="distributed" indent="1"/>
    </xf>
    <xf numFmtId="0" fontId="0" fillId="3" borderId="91" xfId="0" applyFont="1" applyFill="1" applyBorder="1" applyAlignment="1">
      <alignment horizontal="center" vertical="center" textRotation="255"/>
    </xf>
    <xf numFmtId="0" fontId="0" fillId="3" borderId="92" xfId="0" applyFont="1" applyFill="1" applyBorder="1" applyAlignment="1">
      <alignment horizontal="center" vertical="center" textRotation="255"/>
    </xf>
    <xf numFmtId="0" fontId="0" fillId="3" borderId="93" xfId="0" applyFont="1" applyFill="1" applyBorder="1" applyAlignment="1">
      <alignment horizontal="center" vertical="center" textRotation="255"/>
    </xf>
    <xf numFmtId="0" fontId="9" fillId="2" borderId="76" xfId="0" applyFont="1" applyFill="1" applyBorder="1" applyAlignment="1"/>
    <xf numFmtId="0" fontId="9" fillId="2" borderId="77" xfId="0" applyFont="1" applyFill="1" applyBorder="1" applyAlignme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78" xfId="0" applyFont="1" applyBorder="1" applyAlignment="1">
      <alignment horizontal="right"/>
    </xf>
    <xf numFmtId="0" fontId="0" fillId="2" borderId="2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78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80" xfId="0" applyFont="1" applyFill="1" applyBorder="1" applyAlignment="1">
      <alignment vertical="center" textRotation="255"/>
    </xf>
    <xf numFmtId="0" fontId="2" fillId="2" borderId="81" xfId="0" applyFont="1" applyFill="1" applyBorder="1" applyAlignment="1">
      <alignment vertical="center" textRotation="255"/>
    </xf>
    <xf numFmtId="0" fontId="2" fillId="2" borderId="33" xfId="0" applyFont="1" applyFill="1" applyBorder="1" applyAlignment="1">
      <alignment vertical="center" textRotation="255"/>
    </xf>
    <xf numFmtId="0" fontId="2" fillId="2" borderId="36" xfId="0" applyFont="1" applyFill="1" applyBorder="1" applyAlignment="1">
      <alignment vertical="center" textRotation="255"/>
    </xf>
    <xf numFmtId="0" fontId="2" fillId="2" borderId="75" xfId="0" applyFont="1" applyFill="1" applyBorder="1" applyAlignment="1"/>
    <xf numFmtId="0" fontId="0" fillId="0" borderId="76" xfId="0" applyBorder="1"/>
    <xf numFmtId="0" fontId="0" fillId="0" borderId="77" xfId="0" applyBorder="1"/>
    <xf numFmtId="0" fontId="2" fillId="2" borderId="75" xfId="0" applyFont="1" applyFill="1" applyBorder="1" applyAlignment="1">
      <alignment horizontal="distributed" indent="1"/>
    </xf>
    <xf numFmtId="0" fontId="2" fillId="2" borderId="76" xfId="0" applyFont="1" applyFill="1" applyBorder="1" applyAlignment="1">
      <alignment horizontal="distributed" indent="1"/>
    </xf>
    <xf numFmtId="0" fontId="2" fillId="2" borderId="77" xfId="0" applyFont="1" applyFill="1" applyBorder="1" applyAlignment="1">
      <alignment horizontal="distributed" indent="1"/>
    </xf>
    <xf numFmtId="0" fontId="2" fillId="3" borderId="44" xfId="0" applyFont="1" applyFill="1" applyBorder="1" applyAlignment="1">
      <alignment horizontal="distributed" indent="1"/>
    </xf>
    <xf numFmtId="0" fontId="2" fillId="3" borderId="6" xfId="0" applyFont="1" applyFill="1" applyBorder="1" applyAlignment="1">
      <alignment horizontal="distributed" indent="1"/>
    </xf>
    <xf numFmtId="0" fontId="2" fillId="3" borderId="91" xfId="0" applyFont="1" applyFill="1" applyBorder="1" applyAlignment="1">
      <alignment horizontal="center" vertical="center" textRotation="255"/>
    </xf>
    <xf numFmtId="0" fontId="2" fillId="3" borderId="92" xfId="0" applyFont="1" applyFill="1" applyBorder="1" applyAlignment="1">
      <alignment horizontal="center" vertical="center" textRotation="255"/>
    </xf>
    <xf numFmtId="0" fontId="2" fillId="3" borderId="93" xfId="0" applyFont="1" applyFill="1" applyBorder="1" applyAlignment="1">
      <alignment horizontal="center" vertical="center" textRotation="255"/>
    </xf>
    <xf numFmtId="0" fontId="2" fillId="3" borderId="46" xfId="0" applyFont="1" applyFill="1" applyBorder="1" applyAlignment="1">
      <alignment horizontal="distributed" indent="1"/>
    </xf>
    <xf numFmtId="0" fontId="2" fillId="3" borderId="94" xfId="0" applyFont="1" applyFill="1" applyBorder="1" applyAlignment="1">
      <alignment horizontal="distributed" indent="1"/>
    </xf>
    <xf numFmtId="0" fontId="2" fillId="3" borderId="45" xfId="0" applyFont="1" applyFill="1" applyBorder="1" applyAlignment="1">
      <alignment horizontal="distributed" indent="1"/>
    </xf>
    <xf numFmtId="0" fontId="2" fillId="3" borderId="85" xfId="0" applyFont="1" applyFill="1" applyBorder="1" applyAlignment="1">
      <alignment horizontal="distributed" indent="1"/>
    </xf>
    <xf numFmtId="0" fontId="2" fillId="2" borderId="72" xfId="0" applyFont="1" applyFill="1" applyBorder="1" applyAlignment="1"/>
    <xf numFmtId="0" fontId="2" fillId="2" borderId="73" xfId="0" applyFont="1" applyFill="1" applyBorder="1" applyAlignment="1"/>
    <xf numFmtId="0" fontId="2" fillId="2" borderId="74" xfId="0" applyFont="1" applyFill="1" applyBorder="1" applyAlignment="1"/>
    <xf numFmtId="0" fontId="2" fillId="2" borderId="76" xfId="0" applyFont="1" applyFill="1" applyBorder="1" applyAlignment="1"/>
    <xf numFmtId="0" fontId="2" fillId="2" borderId="77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79" xfId="0" applyFont="1" applyFill="1" applyBorder="1" applyAlignment="1">
      <alignment vertical="center" textRotation="255"/>
    </xf>
    <xf numFmtId="0" fontId="2" fillId="2" borderId="40" xfId="0" applyFont="1" applyFill="1" applyBorder="1" applyAlignment="1">
      <alignment vertical="center" textRotation="255"/>
    </xf>
    <xf numFmtId="0" fontId="2" fillId="2" borderId="82" xfId="0" applyFont="1" applyFill="1" applyBorder="1" applyAlignment="1">
      <alignment vertical="center" textRotation="255"/>
    </xf>
    <xf numFmtId="0" fontId="5" fillId="2" borderId="36" xfId="0" applyFont="1" applyFill="1" applyBorder="1" applyAlignment="1">
      <alignment vertical="center" textRotation="255" wrapText="1"/>
    </xf>
    <xf numFmtId="0" fontId="5" fillId="2" borderId="81" xfId="0" applyFont="1" applyFill="1" applyBorder="1" applyAlignment="1">
      <alignment vertical="center" textRotation="255" wrapText="1"/>
    </xf>
    <xf numFmtId="0" fontId="5" fillId="2" borderId="83" xfId="0" applyFont="1" applyFill="1" applyBorder="1" applyAlignment="1">
      <alignment vertical="center" textRotation="255" wrapText="1"/>
    </xf>
    <xf numFmtId="0" fontId="2" fillId="2" borderId="84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2" fillId="2" borderId="86" xfId="0" applyFont="1" applyFill="1" applyBorder="1" applyAlignment="1">
      <alignment vertical="center" textRotation="255"/>
    </xf>
    <xf numFmtId="0" fontId="2" fillId="2" borderId="87" xfId="0" applyFont="1" applyFill="1" applyBorder="1" applyAlignment="1">
      <alignment vertical="center" textRotation="255"/>
    </xf>
    <xf numFmtId="0" fontId="2" fillId="2" borderId="1" xfId="0" applyFont="1" applyFill="1" applyBorder="1" applyAlignment="1">
      <alignment horizontal="center"/>
    </xf>
    <xf numFmtId="0" fontId="2" fillId="2" borderId="88" xfId="0" applyFont="1" applyFill="1" applyBorder="1" applyAlignment="1">
      <alignment horizontal="center"/>
    </xf>
    <xf numFmtId="0" fontId="4" fillId="2" borderId="76" xfId="0" applyFont="1" applyFill="1" applyBorder="1" applyAlignment="1"/>
    <xf numFmtId="0" fontId="4" fillId="2" borderId="77" xfId="0" applyFont="1" applyFill="1" applyBorder="1" applyAlignment="1"/>
    <xf numFmtId="0" fontId="2" fillId="2" borderId="36" xfId="0" applyFont="1" applyFill="1" applyBorder="1" applyAlignment="1">
      <alignment vertical="center" textRotation="255" wrapText="1"/>
    </xf>
    <xf numFmtId="0" fontId="2" fillId="2" borderId="81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16" xfId="0" applyFont="1" applyFill="1" applyBorder="1" applyAlignment="1">
      <alignment vertical="center" textRotation="255"/>
    </xf>
    <xf numFmtId="0" fontId="2" fillId="2" borderId="0" xfId="0" applyFont="1" applyFill="1" applyBorder="1" applyAlignment="1">
      <alignment horizontal="center"/>
    </xf>
    <xf numFmtId="0" fontId="2" fillId="2" borderId="89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9</xdr:row>
      <xdr:rowOff>85725</xdr:rowOff>
    </xdr:from>
    <xdr:to>
      <xdr:col>6</xdr:col>
      <xdr:colOff>561975</xdr:colOff>
      <xdr:row>12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2905125" y="1628775"/>
          <a:ext cx="1943100" cy="714375"/>
        </a:xfrm>
        <a:prstGeom prst="wedgeRoundRectCallout">
          <a:avLst>
            <a:gd name="adj1" fmla="val 30394"/>
            <a:gd name="adj2" fmla="val 124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青字は、計算式が入っているので変更しないようにしてください。</a:t>
          </a:r>
        </a:p>
      </xdr:txBody>
    </xdr:sp>
    <xdr:clientData/>
  </xdr:twoCellAnchor>
  <xdr:twoCellAnchor>
    <xdr:from>
      <xdr:col>3</xdr:col>
      <xdr:colOff>342900</xdr:colOff>
      <xdr:row>28</xdr:row>
      <xdr:rowOff>180975</xdr:rowOff>
    </xdr:from>
    <xdr:to>
      <xdr:col>5</xdr:col>
      <xdr:colOff>514350</xdr:colOff>
      <xdr:row>32</xdr:row>
      <xdr:rowOff>133350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2571750" y="5514975"/>
          <a:ext cx="1581150" cy="714375"/>
        </a:xfrm>
        <a:prstGeom prst="wedgeRoundRectCallout">
          <a:avLst>
            <a:gd name="adj1" fmla="val 59037"/>
            <a:gd name="adj2" fmla="val -72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差異の欄は、経常収入欄に入力を行うと表示されます。</a:t>
          </a:r>
        </a:p>
      </xdr:txBody>
    </xdr:sp>
    <xdr:clientData/>
  </xdr:twoCellAnchor>
  <xdr:twoCellAnchor>
    <xdr:from>
      <xdr:col>2</xdr:col>
      <xdr:colOff>400050</xdr:colOff>
      <xdr:row>7</xdr:row>
      <xdr:rowOff>38100</xdr:rowOff>
    </xdr:from>
    <xdr:to>
      <xdr:col>3</xdr:col>
      <xdr:colOff>276225</xdr:colOff>
      <xdr:row>10</xdr:row>
      <xdr:rowOff>133350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933450" y="1238250"/>
          <a:ext cx="1571625" cy="657225"/>
        </a:xfrm>
        <a:prstGeom prst="wedgeRoundRectCallout">
          <a:avLst>
            <a:gd name="adj1" fmla="val -20907"/>
            <a:gd name="adj2" fmla="val 2746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在庫残高は、試算表等から転記してください。</a:t>
          </a:r>
        </a:p>
      </xdr:txBody>
    </xdr:sp>
    <xdr:clientData/>
  </xdr:twoCellAnchor>
  <xdr:twoCellAnchor>
    <xdr:from>
      <xdr:col>0</xdr:col>
      <xdr:colOff>66675</xdr:colOff>
      <xdr:row>0</xdr:row>
      <xdr:rowOff>152400</xdr:rowOff>
    </xdr:from>
    <xdr:to>
      <xdr:col>2</xdr:col>
      <xdr:colOff>1638300</xdr:colOff>
      <xdr:row>6</xdr:row>
      <xdr:rowOff>66675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66675" y="152400"/>
          <a:ext cx="2105025" cy="942975"/>
        </a:xfrm>
        <a:prstGeom prst="wedgeRoundRectCallout">
          <a:avLst>
            <a:gd name="adj1" fmla="val -47736"/>
            <a:gd name="adj2" fmla="val 30252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在庫残高、売掛金等のＢ／Ｓの科目の増減による資金繰りへの影響を把握するため追加した。</a:t>
          </a:r>
        </a:p>
      </xdr:txBody>
    </xdr:sp>
    <xdr:clientData/>
  </xdr:twoCellAnchor>
  <xdr:twoCellAnchor>
    <xdr:from>
      <xdr:col>11</xdr:col>
      <xdr:colOff>266700</xdr:colOff>
      <xdr:row>26</xdr:row>
      <xdr:rowOff>76200</xdr:rowOff>
    </xdr:from>
    <xdr:to>
      <xdr:col>16</xdr:col>
      <xdr:colOff>219075</xdr:colOff>
      <xdr:row>39</xdr:row>
      <xdr:rowOff>142875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rrowheads="1"/>
        </xdr:cNvSpPr>
      </xdr:nvSpPr>
      <xdr:spPr bwMode="auto">
        <a:xfrm>
          <a:off x="7791450" y="5029200"/>
          <a:ext cx="3190875" cy="2543175"/>
        </a:xfrm>
        <a:prstGeom prst="wedgeRoundRectCallout">
          <a:avLst>
            <a:gd name="adj1" fmla="val -60148"/>
            <a:gd name="adj2" fmla="val -7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前月の残高をベースとして、当月計画の入払いによる残高見込みを自動計算している。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売掛金残高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：前月残高＋売上高－現金売上－売掛金現金回収－売掛金手形回収</a:t>
          </a:r>
        </a:p>
        <a:p>
          <a:pPr algn="l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受入手形残高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：前月残高＋売掛金手形回収－取立手形入金－割引「貴行」－割引「他金融機関」－回し手形支払</a:t>
          </a:r>
        </a:p>
        <a:p>
          <a:pPr algn="l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買掛金残高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：前月残高＋仕入高－現金仕入－買掛金現金決済－買掛金支手振出－回し手形支払</a:t>
          </a:r>
        </a:p>
        <a:p>
          <a:pPr algn="l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支払手形残高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：前月残高＋買掛金支手振出－支払手形決済</a:t>
          </a:r>
        </a:p>
      </xdr:txBody>
    </xdr:sp>
    <xdr:clientData/>
  </xdr:twoCellAnchor>
  <xdr:twoCellAnchor>
    <xdr:from>
      <xdr:col>9</xdr:col>
      <xdr:colOff>609600</xdr:colOff>
      <xdr:row>18</xdr:row>
      <xdr:rowOff>142875</xdr:rowOff>
    </xdr:from>
    <xdr:to>
      <xdr:col>11</xdr:col>
      <xdr:colOff>38100</xdr:colOff>
      <xdr:row>23</xdr:row>
      <xdr:rowOff>85725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rrowheads="1"/>
        </xdr:cNvSpPr>
      </xdr:nvSpPr>
      <xdr:spPr bwMode="auto">
        <a:xfrm>
          <a:off x="6838950" y="3571875"/>
          <a:ext cx="723900" cy="895350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17</xdr:row>
      <xdr:rowOff>142875</xdr:rowOff>
    </xdr:from>
    <xdr:to>
      <xdr:col>3</xdr:col>
      <xdr:colOff>57150</xdr:colOff>
      <xdr:row>19</xdr:row>
      <xdr:rowOff>38100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rrowheads="1"/>
        </xdr:cNvSpPr>
      </xdr:nvSpPr>
      <xdr:spPr bwMode="auto">
        <a:xfrm>
          <a:off x="257175" y="3381375"/>
          <a:ext cx="2028825" cy="276225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581025</xdr:colOff>
      <xdr:row>22</xdr:row>
      <xdr:rowOff>142875</xdr:rowOff>
    </xdr:from>
    <xdr:to>
      <xdr:col>8</xdr:col>
      <xdr:colOff>133350</xdr:colOff>
      <xdr:row>24</xdr:row>
      <xdr:rowOff>66675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4867275" y="4333875"/>
          <a:ext cx="847725" cy="304800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342900</xdr:colOff>
      <xdr:row>27</xdr:row>
      <xdr:rowOff>180975</xdr:rowOff>
    </xdr:from>
    <xdr:to>
      <xdr:col>9</xdr:col>
      <xdr:colOff>628650</xdr:colOff>
      <xdr:row>31</xdr:row>
      <xdr:rowOff>133350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rrowheads="1"/>
        </xdr:cNvSpPr>
      </xdr:nvSpPr>
      <xdr:spPr bwMode="auto">
        <a:xfrm>
          <a:off x="5276850" y="5324475"/>
          <a:ext cx="1581150" cy="714375"/>
        </a:xfrm>
        <a:prstGeom prst="wedgeRoundRectCallout">
          <a:avLst>
            <a:gd name="adj1" fmla="val -30722"/>
            <a:gd name="adj2" fmla="val -148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前月経常収入が入力されると、「前月実績」を繰越します。</a:t>
          </a:r>
        </a:p>
      </xdr:txBody>
    </xdr:sp>
    <xdr:clientData/>
  </xdr:twoCellAnchor>
  <xdr:twoCellAnchor>
    <xdr:from>
      <xdr:col>6</xdr:col>
      <xdr:colOff>504825</xdr:colOff>
      <xdr:row>17</xdr:row>
      <xdr:rowOff>142875</xdr:rowOff>
    </xdr:from>
    <xdr:to>
      <xdr:col>9</xdr:col>
      <xdr:colOff>133350</xdr:colOff>
      <xdr:row>19</xdr:row>
      <xdr:rowOff>66675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rrowheads="1"/>
        </xdr:cNvSpPr>
      </xdr:nvSpPr>
      <xdr:spPr bwMode="auto">
        <a:xfrm>
          <a:off x="4791075" y="3381375"/>
          <a:ext cx="1571625" cy="304800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13</xdr:row>
      <xdr:rowOff>0</xdr:rowOff>
    </xdr:from>
    <xdr:to>
      <xdr:col>12</xdr:col>
      <xdr:colOff>333375</xdr:colOff>
      <xdr:row>16</xdr:row>
      <xdr:rowOff>142875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rrowheads="1"/>
        </xdr:cNvSpPr>
      </xdr:nvSpPr>
      <xdr:spPr bwMode="auto">
        <a:xfrm>
          <a:off x="6924675" y="2476500"/>
          <a:ext cx="1581150" cy="714375"/>
        </a:xfrm>
        <a:prstGeom prst="wedgeRoundRectCallout">
          <a:avLst>
            <a:gd name="adj1" fmla="val -86745"/>
            <a:gd name="adj2" fmla="val 8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在庫残高は、計画、実績値とも自動計算はしません。</a:t>
          </a:r>
        </a:p>
      </xdr:txBody>
    </xdr:sp>
    <xdr:clientData/>
  </xdr:twoCellAnchor>
  <xdr:twoCellAnchor>
    <xdr:from>
      <xdr:col>5</xdr:col>
      <xdr:colOff>114300</xdr:colOff>
      <xdr:row>0</xdr:row>
      <xdr:rowOff>95250</xdr:rowOff>
    </xdr:from>
    <xdr:to>
      <xdr:col>11</xdr:col>
      <xdr:colOff>257175</xdr:colOff>
      <xdr:row>7</xdr:row>
      <xdr:rowOff>28575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rrowheads="1"/>
        </xdr:cNvSpPr>
      </xdr:nvSpPr>
      <xdr:spPr bwMode="auto">
        <a:xfrm>
          <a:off x="3752850" y="95250"/>
          <a:ext cx="4029075" cy="1133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形式は、一般的な企業のフォーマットになっていますので、作成する企業の実情にあわせ、変更してください。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７か月以降は計画のみのフォームです。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A20" sqref="AA20"/>
    </sheetView>
  </sheetViews>
  <sheetFormatPr defaultRowHeight="13.5" x14ac:dyDescent="0.15"/>
  <cols>
    <col min="1" max="1" width="3.125" style="149" customWidth="1"/>
    <col min="2" max="2" width="3.875" style="149" customWidth="1"/>
    <col min="3" max="3" width="22.25" style="149" customWidth="1"/>
    <col min="4" max="4" width="10" style="149" customWidth="1"/>
    <col min="5" max="22" width="8.5" style="149" customWidth="1"/>
    <col min="23" max="31" width="10" style="149" customWidth="1"/>
    <col min="32" max="32" width="15.25" style="149" customWidth="1"/>
    <col min="33" max="16384" width="9" style="149"/>
  </cols>
  <sheetData>
    <row r="1" spans="1:32" ht="17.25" x14ac:dyDescent="0.2">
      <c r="D1" s="150"/>
      <c r="E1" s="150"/>
      <c r="F1" s="366" t="s">
        <v>28</v>
      </c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151"/>
      <c r="R1" s="151"/>
      <c r="S1" s="151"/>
      <c r="T1" s="360" t="s">
        <v>49</v>
      </c>
      <c r="U1" s="360"/>
      <c r="V1" s="360"/>
      <c r="W1" s="151"/>
      <c r="AC1" s="151"/>
    </row>
    <row r="2" spans="1:32" x14ac:dyDescent="0.15">
      <c r="U2" s="152"/>
      <c r="V2" s="153"/>
    </row>
    <row r="3" spans="1:32" ht="20.25" customHeight="1" x14ac:dyDescent="0.15">
      <c r="A3" s="341" t="s">
        <v>20</v>
      </c>
      <c r="B3" s="341"/>
      <c r="C3" s="154"/>
      <c r="H3" s="155" t="s">
        <v>63</v>
      </c>
      <c r="J3" s="156" t="s">
        <v>26</v>
      </c>
      <c r="K3" s="156"/>
      <c r="L3" s="156" t="s">
        <v>24</v>
      </c>
      <c r="M3" s="156" t="s">
        <v>25</v>
      </c>
      <c r="T3" s="361" t="s">
        <v>27</v>
      </c>
      <c r="U3" s="361"/>
      <c r="V3" s="361"/>
    </row>
    <row r="4" spans="1:32" ht="22.5" customHeight="1" thickBot="1" x14ac:dyDescent="0.2">
      <c r="T4" s="362" t="s">
        <v>21</v>
      </c>
      <c r="U4" s="362"/>
      <c r="V4" s="362"/>
    </row>
    <row r="5" spans="1:32" ht="15" customHeight="1" x14ac:dyDescent="0.15">
      <c r="A5" s="157"/>
      <c r="B5" s="158"/>
      <c r="C5" s="158" t="s">
        <v>23</v>
      </c>
      <c r="D5" s="159" t="s">
        <v>31</v>
      </c>
      <c r="E5" s="363" t="s">
        <v>64</v>
      </c>
      <c r="F5" s="364"/>
      <c r="G5" s="365"/>
      <c r="H5" s="363" t="s">
        <v>64</v>
      </c>
      <c r="I5" s="364"/>
      <c r="J5" s="365"/>
      <c r="K5" s="363" t="s">
        <v>64</v>
      </c>
      <c r="L5" s="364"/>
      <c r="M5" s="365"/>
      <c r="N5" s="363" t="s">
        <v>64</v>
      </c>
      <c r="O5" s="364"/>
      <c r="P5" s="365"/>
      <c r="Q5" s="363" t="s">
        <v>64</v>
      </c>
      <c r="R5" s="364"/>
      <c r="S5" s="365"/>
      <c r="T5" s="363" t="s">
        <v>64</v>
      </c>
      <c r="U5" s="364"/>
      <c r="V5" s="365"/>
      <c r="W5" s="160" t="s">
        <v>65</v>
      </c>
      <c r="X5" s="161" t="s">
        <v>31</v>
      </c>
      <c r="Y5" s="161" t="s">
        <v>31</v>
      </c>
      <c r="Z5" s="161" t="s">
        <v>31</v>
      </c>
      <c r="AA5" s="161" t="s">
        <v>31</v>
      </c>
      <c r="AB5" s="161" t="s">
        <v>31</v>
      </c>
      <c r="AC5" s="161" t="s">
        <v>31</v>
      </c>
      <c r="AD5" s="161" t="s">
        <v>31</v>
      </c>
      <c r="AE5" s="161" t="s">
        <v>31</v>
      </c>
      <c r="AF5" s="162" t="s">
        <v>22</v>
      </c>
    </row>
    <row r="6" spans="1:32" ht="15" customHeight="1" x14ac:dyDescent="0.15">
      <c r="A6" s="163"/>
      <c r="B6" s="164"/>
      <c r="C6" s="164"/>
      <c r="D6" s="165" t="s">
        <v>51</v>
      </c>
      <c r="E6" s="166" t="s">
        <v>50</v>
      </c>
      <c r="F6" s="167" t="s">
        <v>51</v>
      </c>
      <c r="G6" s="168" t="s">
        <v>52</v>
      </c>
      <c r="H6" s="166" t="s">
        <v>50</v>
      </c>
      <c r="I6" s="167" t="s">
        <v>51</v>
      </c>
      <c r="J6" s="168" t="s">
        <v>52</v>
      </c>
      <c r="K6" s="166" t="s">
        <v>50</v>
      </c>
      <c r="L6" s="167" t="s">
        <v>51</v>
      </c>
      <c r="M6" s="168" t="s">
        <v>52</v>
      </c>
      <c r="N6" s="166" t="s">
        <v>50</v>
      </c>
      <c r="O6" s="167" t="s">
        <v>51</v>
      </c>
      <c r="P6" s="168" t="s">
        <v>52</v>
      </c>
      <c r="Q6" s="166" t="s">
        <v>50</v>
      </c>
      <c r="R6" s="167" t="s">
        <v>51</v>
      </c>
      <c r="S6" s="168" t="s">
        <v>52</v>
      </c>
      <c r="T6" s="166" t="s">
        <v>50</v>
      </c>
      <c r="U6" s="167" t="s">
        <v>51</v>
      </c>
      <c r="V6" s="168" t="s">
        <v>52</v>
      </c>
      <c r="W6" s="169"/>
      <c r="X6" s="170"/>
      <c r="Y6" s="170"/>
      <c r="Z6" s="170"/>
      <c r="AA6" s="170"/>
      <c r="AB6" s="170"/>
      <c r="AC6" s="170"/>
      <c r="AD6" s="170"/>
      <c r="AE6" s="170"/>
      <c r="AF6" s="171"/>
    </row>
    <row r="7" spans="1:32" ht="15" customHeight="1" x14ac:dyDescent="0.15">
      <c r="A7" s="317" t="s">
        <v>32</v>
      </c>
      <c r="B7" s="318"/>
      <c r="C7" s="319"/>
      <c r="D7" s="172"/>
      <c r="E7" s="173"/>
      <c r="F7" s="174"/>
      <c r="G7" s="175" t="str">
        <f>IF($F$25=0,"0",F7-E7)</f>
        <v>0</v>
      </c>
      <c r="H7" s="173"/>
      <c r="I7" s="174"/>
      <c r="J7" s="175" t="str">
        <f>IF($I$25=0,"0",I7-H7)</f>
        <v>0</v>
      </c>
      <c r="K7" s="176"/>
      <c r="L7" s="177"/>
      <c r="M7" s="175" t="str">
        <f>IF($L$25=0,"0",L7-K7)</f>
        <v>0</v>
      </c>
      <c r="N7" s="176"/>
      <c r="O7" s="177"/>
      <c r="P7" s="175" t="str">
        <f>IF($O$25=0,"0",O7-N7)</f>
        <v>0</v>
      </c>
      <c r="Q7" s="176"/>
      <c r="R7" s="177"/>
      <c r="S7" s="175" t="str">
        <f>IF($R$25=0,"0",R7-Q7)</f>
        <v>0</v>
      </c>
      <c r="T7" s="176"/>
      <c r="U7" s="177"/>
      <c r="V7" s="175" t="str">
        <f>IF($U$25=0,"0",U7-T7)</f>
        <v>0</v>
      </c>
      <c r="W7" s="178"/>
      <c r="X7" s="177"/>
      <c r="Y7" s="177"/>
      <c r="Z7" s="177"/>
      <c r="AA7" s="177"/>
      <c r="AB7" s="177"/>
      <c r="AC7" s="177"/>
      <c r="AD7" s="177"/>
      <c r="AE7" s="177"/>
      <c r="AF7" s="179">
        <f>SUM(D7,E7,H7,K7,N7,Q7,T7)+SUM(W7:AE7)</f>
        <v>0</v>
      </c>
    </row>
    <row r="8" spans="1:32" ht="15" customHeight="1" x14ac:dyDescent="0.15">
      <c r="A8" s="317" t="s">
        <v>33</v>
      </c>
      <c r="B8" s="318"/>
      <c r="C8" s="319"/>
      <c r="D8" s="172"/>
      <c r="E8" s="173"/>
      <c r="F8" s="174"/>
      <c r="G8" s="175" t="str">
        <f t="shared" ref="G8:G54" si="0">IF($F$25=0,"0",F8-E8)</f>
        <v>0</v>
      </c>
      <c r="H8" s="173"/>
      <c r="I8" s="174"/>
      <c r="J8" s="175" t="str">
        <f t="shared" ref="J8:J54" si="1">IF($I$25=0,"0",I8-H8)</f>
        <v>0</v>
      </c>
      <c r="K8" s="176"/>
      <c r="L8" s="177"/>
      <c r="M8" s="180" t="str">
        <f t="shared" ref="M8:M54" si="2">IF($L$25=0,"0",L8-K8)</f>
        <v>0</v>
      </c>
      <c r="N8" s="176"/>
      <c r="O8" s="177"/>
      <c r="P8" s="180" t="str">
        <f t="shared" ref="P8:P54" si="3">IF($O$25=0,"0",O8-N8)</f>
        <v>0</v>
      </c>
      <c r="Q8" s="176"/>
      <c r="R8" s="177"/>
      <c r="S8" s="180" t="str">
        <f t="shared" ref="S8:S54" si="4">IF($R$25=0,"0",R8-Q8)</f>
        <v>0</v>
      </c>
      <c r="T8" s="176"/>
      <c r="U8" s="177"/>
      <c r="V8" s="180" t="str">
        <f t="shared" ref="V8:V54" si="5">IF($U$25=0,"0",U8-T8)</f>
        <v>0</v>
      </c>
      <c r="W8" s="178"/>
      <c r="X8" s="177"/>
      <c r="Y8" s="177"/>
      <c r="Z8" s="177"/>
      <c r="AA8" s="177"/>
      <c r="AB8" s="177"/>
      <c r="AC8" s="177"/>
      <c r="AD8" s="177"/>
      <c r="AE8" s="177"/>
      <c r="AF8" s="179">
        <f t="shared" ref="AF8:AF9" si="6">SUM(D8,E8,H8,K8,N8,Q8,T8)+SUM(W8:AE8)</f>
        <v>0</v>
      </c>
    </row>
    <row r="9" spans="1:32" ht="15" customHeight="1" x14ac:dyDescent="0.15">
      <c r="A9" s="317" t="s">
        <v>35</v>
      </c>
      <c r="B9" s="318"/>
      <c r="C9" s="319"/>
      <c r="D9" s="172"/>
      <c r="E9" s="173"/>
      <c r="F9" s="174"/>
      <c r="G9" s="175" t="str">
        <f t="shared" si="0"/>
        <v>0</v>
      </c>
      <c r="H9" s="173"/>
      <c r="I9" s="174"/>
      <c r="J9" s="175" t="str">
        <f t="shared" si="1"/>
        <v>0</v>
      </c>
      <c r="K9" s="176"/>
      <c r="L9" s="177"/>
      <c r="M9" s="180" t="str">
        <f t="shared" si="2"/>
        <v>0</v>
      </c>
      <c r="N9" s="176"/>
      <c r="O9" s="177"/>
      <c r="P9" s="180" t="str">
        <f t="shared" si="3"/>
        <v>0</v>
      </c>
      <c r="Q9" s="176"/>
      <c r="R9" s="177"/>
      <c r="S9" s="180" t="str">
        <f t="shared" si="4"/>
        <v>0</v>
      </c>
      <c r="T9" s="176"/>
      <c r="U9" s="177"/>
      <c r="V9" s="180" t="str">
        <f t="shared" si="5"/>
        <v>0</v>
      </c>
      <c r="W9" s="178"/>
      <c r="X9" s="177"/>
      <c r="Y9" s="177"/>
      <c r="Z9" s="177"/>
      <c r="AA9" s="177"/>
      <c r="AB9" s="177"/>
      <c r="AC9" s="177"/>
      <c r="AD9" s="177"/>
      <c r="AE9" s="177"/>
      <c r="AF9" s="179">
        <f t="shared" si="6"/>
        <v>0</v>
      </c>
    </row>
    <row r="10" spans="1:32" ht="15" customHeight="1" x14ac:dyDescent="0.15">
      <c r="A10" s="355" t="s">
        <v>57</v>
      </c>
      <c r="B10" s="313" t="s">
        <v>34</v>
      </c>
      <c r="C10" s="314"/>
      <c r="D10" s="181"/>
      <c r="E10" s="182"/>
      <c r="F10" s="183"/>
      <c r="G10" s="184" t="str">
        <f t="shared" si="0"/>
        <v>0</v>
      </c>
      <c r="H10" s="182"/>
      <c r="I10" s="183"/>
      <c r="J10" s="184" t="str">
        <f t="shared" si="1"/>
        <v>0</v>
      </c>
      <c r="K10" s="185"/>
      <c r="L10" s="186"/>
      <c r="M10" s="187" t="str">
        <f t="shared" si="2"/>
        <v>0</v>
      </c>
      <c r="N10" s="185"/>
      <c r="O10" s="186"/>
      <c r="P10" s="187" t="str">
        <f t="shared" si="3"/>
        <v>0</v>
      </c>
      <c r="Q10" s="185"/>
      <c r="R10" s="186"/>
      <c r="S10" s="187" t="str">
        <f t="shared" si="4"/>
        <v>0</v>
      </c>
      <c r="T10" s="185"/>
      <c r="U10" s="186"/>
      <c r="V10" s="187" t="str">
        <f t="shared" si="5"/>
        <v>0</v>
      </c>
      <c r="W10" s="188"/>
      <c r="X10" s="186"/>
      <c r="Y10" s="186"/>
      <c r="Z10" s="186"/>
      <c r="AA10" s="186"/>
      <c r="AB10" s="186"/>
      <c r="AC10" s="186"/>
      <c r="AD10" s="186"/>
      <c r="AE10" s="186"/>
      <c r="AF10" s="189"/>
    </row>
    <row r="11" spans="1:32" ht="15" customHeight="1" x14ac:dyDescent="0.15">
      <c r="A11" s="356"/>
      <c r="B11" s="353" t="s">
        <v>55</v>
      </c>
      <c r="C11" s="354"/>
      <c r="D11" s="190"/>
      <c r="E11" s="191">
        <f>D11+E7-E16-E17-E18</f>
        <v>0</v>
      </c>
      <c r="F11" s="192"/>
      <c r="G11" s="193" t="str">
        <f t="shared" si="0"/>
        <v>0</v>
      </c>
      <c r="H11" s="191">
        <f>IF(ISBLANK(F11),E11+H7-H16-H17-H18,F11+H7-H16-H17-H18)</f>
        <v>0</v>
      </c>
      <c r="I11" s="192"/>
      <c r="J11" s="193" t="str">
        <f t="shared" si="1"/>
        <v>0</v>
      </c>
      <c r="K11" s="194">
        <f>IF(ISBLANK(I11),H11+K7-K16-K17-K18,I11+K7-K16-K17-K18)</f>
        <v>0</v>
      </c>
      <c r="L11" s="195"/>
      <c r="M11" s="196" t="str">
        <f t="shared" si="2"/>
        <v>0</v>
      </c>
      <c r="N11" s="194">
        <f>IF(ISBLANK(L11),K11+N7-N16-N17-N18,L11+N7-N16-N17-N18)</f>
        <v>0</v>
      </c>
      <c r="O11" s="195"/>
      <c r="P11" s="196" t="str">
        <f t="shared" si="3"/>
        <v>0</v>
      </c>
      <c r="Q11" s="194">
        <f>IF(ISBLANK(O11),N11+Q7-Q16-Q17-Q18,O11+Q7-Q16-Q17-Q18)</f>
        <v>0</v>
      </c>
      <c r="R11" s="195"/>
      <c r="S11" s="196" t="str">
        <f t="shared" si="4"/>
        <v>0</v>
      </c>
      <c r="T11" s="194">
        <f>IF(ISBLANK(R11),Q11+T7-T16-T17-T18,R11+T7-T16-T17-T18)</f>
        <v>0</v>
      </c>
      <c r="U11" s="195"/>
      <c r="V11" s="196" t="str">
        <f t="shared" si="5"/>
        <v>0</v>
      </c>
      <c r="W11" s="197">
        <f>IF(ISBLANK(U11),T11+W7-W16-W17-W18,U11+W7-W16-W17-W18)</f>
        <v>0</v>
      </c>
      <c r="X11" s="198">
        <f>W11+X7-X16-X17-X18</f>
        <v>0</v>
      </c>
      <c r="Y11" s="198">
        <f t="shared" ref="Y11:AE11" si="7">X11+Y7-Y16-Y17-Y18</f>
        <v>0</v>
      </c>
      <c r="Z11" s="198">
        <f t="shared" si="7"/>
        <v>0</v>
      </c>
      <c r="AA11" s="198">
        <f t="shared" si="7"/>
        <v>0</v>
      </c>
      <c r="AB11" s="198">
        <f t="shared" si="7"/>
        <v>0</v>
      </c>
      <c r="AC11" s="198">
        <f t="shared" si="7"/>
        <v>0</v>
      </c>
      <c r="AD11" s="198">
        <f t="shared" si="7"/>
        <v>0</v>
      </c>
      <c r="AE11" s="198">
        <f t="shared" si="7"/>
        <v>0</v>
      </c>
      <c r="AF11" s="199"/>
    </row>
    <row r="12" spans="1:32" ht="15" customHeight="1" x14ac:dyDescent="0.15">
      <c r="A12" s="356"/>
      <c r="B12" s="315" t="s">
        <v>54</v>
      </c>
      <c r="C12" s="316"/>
      <c r="D12" s="200"/>
      <c r="E12" s="201">
        <f>D12+E18-E19-E21-E22-E29</f>
        <v>0</v>
      </c>
      <c r="F12" s="202"/>
      <c r="G12" s="203" t="str">
        <f t="shared" si="0"/>
        <v>0</v>
      </c>
      <c r="H12" s="201">
        <f>IF(ISBLANK(F12),E12+H18-H19-H21-H22-H29,F12+H18-H19-H21-H22-H29)</f>
        <v>0</v>
      </c>
      <c r="I12" s="202"/>
      <c r="J12" s="203" t="str">
        <f t="shared" si="1"/>
        <v>0</v>
      </c>
      <c r="K12" s="204">
        <f>IF(ISBLANK(I12),H12+K18-K19-K21-K22-K29,I12+K18-K19-K21-K22-K29)</f>
        <v>0</v>
      </c>
      <c r="L12" s="205"/>
      <c r="M12" s="206" t="str">
        <f t="shared" si="2"/>
        <v>0</v>
      </c>
      <c r="N12" s="204">
        <f>IF(ISBLANK(L12),K12+N18-N19-N21-N22-N29,L12+N18-N19-N21-N22-N29)</f>
        <v>0</v>
      </c>
      <c r="O12" s="205"/>
      <c r="P12" s="206" t="str">
        <f t="shared" si="3"/>
        <v>0</v>
      </c>
      <c r="Q12" s="204">
        <f>IF(ISBLANK(O12),N12+Q18-Q19-Q21-Q22-Q29,O12+Q18-Q19-Q21-Q22-Q29)</f>
        <v>0</v>
      </c>
      <c r="R12" s="205"/>
      <c r="S12" s="206" t="str">
        <f t="shared" si="4"/>
        <v>0</v>
      </c>
      <c r="T12" s="204">
        <f>IF(ISBLANK(R12),Q12+T18-T19-T21-T22-T29,R12+T18-T19-T21-T22-T29)</f>
        <v>0</v>
      </c>
      <c r="U12" s="205"/>
      <c r="V12" s="206" t="str">
        <f t="shared" si="5"/>
        <v>0</v>
      </c>
      <c r="W12" s="207">
        <f>IF(ISBLANK(U12),T12+W18-W19-W21-W22-W29,U12+W18-W19-W21-W22-W29)</f>
        <v>0</v>
      </c>
      <c r="X12" s="208">
        <f>W12+X18-X19-X21-X22-X29</f>
        <v>0</v>
      </c>
      <c r="Y12" s="208">
        <f t="shared" ref="Y12:AE12" si="8">X12+Y18-Y19-Y21-Y22-Y29</f>
        <v>0</v>
      </c>
      <c r="Z12" s="208">
        <f t="shared" si="8"/>
        <v>0</v>
      </c>
      <c r="AA12" s="208">
        <f t="shared" si="8"/>
        <v>0</v>
      </c>
      <c r="AB12" s="208">
        <f t="shared" si="8"/>
        <v>0</v>
      </c>
      <c r="AC12" s="208">
        <f t="shared" si="8"/>
        <v>0</v>
      </c>
      <c r="AD12" s="208">
        <f t="shared" si="8"/>
        <v>0</v>
      </c>
      <c r="AE12" s="208">
        <f t="shared" si="8"/>
        <v>0</v>
      </c>
      <c r="AF12" s="209"/>
    </row>
    <row r="13" spans="1:32" ht="15" customHeight="1" x14ac:dyDescent="0.15">
      <c r="A13" s="356"/>
      <c r="B13" s="313" t="s">
        <v>56</v>
      </c>
      <c r="C13" s="314"/>
      <c r="D13" s="181"/>
      <c r="E13" s="210">
        <f>D13+E8-E26-E27-E28-E29</f>
        <v>0</v>
      </c>
      <c r="F13" s="183"/>
      <c r="G13" s="184" t="str">
        <f t="shared" si="0"/>
        <v>0</v>
      </c>
      <c r="H13" s="210">
        <f>IF(ISBLANK(F13),E13+H8-H26-H27-H28-H29,F13+H8-H26-H27-H28-H29)</f>
        <v>0</v>
      </c>
      <c r="I13" s="183"/>
      <c r="J13" s="184" t="str">
        <f t="shared" si="1"/>
        <v>0</v>
      </c>
      <c r="K13" s="211">
        <f>IF(ISBLANK(I13),H13+K8-K26-K27-K28-K29,I13+K8-K26-K27-K28-K29)</f>
        <v>0</v>
      </c>
      <c r="L13" s="186"/>
      <c r="M13" s="187" t="str">
        <f t="shared" si="2"/>
        <v>0</v>
      </c>
      <c r="N13" s="211">
        <f>IF(ISBLANK(L13),K13+N8-N26-N27-N28-N29,L13+N8-N26-N27-N28-N29)</f>
        <v>0</v>
      </c>
      <c r="O13" s="186"/>
      <c r="P13" s="187" t="str">
        <f t="shared" si="3"/>
        <v>0</v>
      </c>
      <c r="Q13" s="211">
        <f>IF(ISBLANK(O13),N13+Q8-Q26-Q27-Q28-Q29,O13+Q8-Q26-Q27-Q28-Q29)</f>
        <v>0</v>
      </c>
      <c r="R13" s="186"/>
      <c r="S13" s="187" t="str">
        <f t="shared" si="4"/>
        <v>0</v>
      </c>
      <c r="T13" s="211">
        <f>IF(ISBLANK(R13),Q13+T8-T26-T27-T28-T29,R13+T8-T26-T27-T28-T29)</f>
        <v>0</v>
      </c>
      <c r="U13" s="186"/>
      <c r="V13" s="187" t="str">
        <f t="shared" si="5"/>
        <v>0</v>
      </c>
      <c r="W13" s="212">
        <f>IF(ISBLANK(U13),T13+W8-W26-W27-W28-W29,U13+W8-W26-W27-W28-W29)</f>
        <v>0</v>
      </c>
      <c r="X13" s="213">
        <f>W13+X8-X26-X27-X28-X29</f>
        <v>0</v>
      </c>
      <c r="Y13" s="213">
        <f t="shared" ref="Y13:AE13" si="9">X13+Y8-Y26-Y27-Y28-Y29</f>
        <v>0</v>
      </c>
      <c r="Z13" s="213">
        <f t="shared" si="9"/>
        <v>0</v>
      </c>
      <c r="AA13" s="213">
        <f t="shared" si="9"/>
        <v>0</v>
      </c>
      <c r="AB13" s="213">
        <f t="shared" si="9"/>
        <v>0</v>
      </c>
      <c r="AC13" s="213">
        <f t="shared" si="9"/>
        <v>0</v>
      </c>
      <c r="AD13" s="213">
        <f t="shared" si="9"/>
        <v>0</v>
      </c>
      <c r="AE13" s="213">
        <f t="shared" si="9"/>
        <v>0</v>
      </c>
      <c r="AF13" s="214"/>
    </row>
    <row r="14" spans="1:32" ht="15" customHeight="1" x14ac:dyDescent="0.15">
      <c r="A14" s="357"/>
      <c r="B14" s="315" t="s">
        <v>53</v>
      </c>
      <c r="C14" s="316"/>
      <c r="D14" s="215"/>
      <c r="E14" s="216">
        <f>D14+E28-E30</f>
        <v>0</v>
      </c>
      <c r="F14" s="217"/>
      <c r="G14" s="218" t="str">
        <f t="shared" si="0"/>
        <v>0</v>
      </c>
      <c r="H14" s="216">
        <f>IF(ISBLANK(F14),E14+H28-H30,F14+H28-H30)</f>
        <v>0</v>
      </c>
      <c r="I14" s="217"/>
      <c r="J14" s="218" t="str">
        <f t="shared" si="1"/>
        <v>0</v>
      </c>
      <c r="K14" s="219">
        <f>IF(ISBLANK(I14),H14+K28-K30,I14+K28-K30)</f>
        <v>0</v>
      </c>
      <c r="L14" s="220"/>
      <c r="M14" s="221" t="str">
        <f t="shared" si="2"/>
        <v>0</v>
      </c>
      <c r="N14" s="219">
        <f>IF(ISBLANK(L14),K14+N28-N30,L14+N28-N30)</f>
        <v>0</v>
      </c>
      <c r="O14" s="220"/>
      <c r="P14" s="221" t="str">
        <f t="shared" si="3"/>
        <v>0</v>
      </c>
      <c r="Q14" s="219">
        <f>IF(ISBLANK(O14),N14+Q28-Q30,O14+Q28-Q30)</f>
        <v>0</v>
      </c>
      <c r="R14" s="220"/>
      <c r="S14" s="221" t="str">
        <f t="shared" si="4"/>
        <v>0</v>
      </c>
      <c r="T14" s="219">
        <f>IF(ISBLANK(R14),Q14+T28-T30,R14+T28-T30)</f>
        <v>0</v>
      </c>
      <c r="U14" s="220"/>
      <c r="V14" s="221" t="str">
        <f t="shared" si="5"/>
        <v>0</v>
      </c>
      <c r="W14" s="222">
        <f>IF(ISBLANK(U14),T14+W28-W30,U14+W28-W30)</f>
        <v>0</v>
      </c>
      <c r="X14" s="223">
        <f>W14+X28-X30</f>
        <v>0</v>
      </c>
      <c r="Y14" s="223">
        <f t="shared" ref="Y14:AE14" si="10">X14+Y28-Y30</f>
        <v>0</v>
      </c>
      <c r="Z14" s="223">
        <f t="shared" si="10"/>
        <v>0</v>
      </c>
      <c r="AA14" s="223">
        <f t="shared" si="10"/>
        <v>0</v>
      </c>
      <c r="AB14" s="223">
        <f t="shared" si="10"/>
        <v>0</v>
      </c>
      <c r="AC14" s="223">
        <f t="shared" si="10"/>
        <v>0</v>
      </c>
      <c r="AD14" s="223">
        <f t="shared" si="10"/>
        <v>0</v>
      </c>
      <c r="AE14" s="223">
        <f t="shared" si="10"/>
        <v>0</v>
      </c>
      <c r="AF14" s="224"/>
    </row>
    <row r="15" spans="1:32" ht="15" customHeight="1" x14ac:dyDescent="0.15">
      <c r="A15" s="323" t="s">
        <v>67</v>
      </c>
      <c r="B15" s="358"/>
      <c r="C15" s="359"/>
      <c r="D15" s="225"/>
      <c r="E15" s="226">
        <f>D54</f>
        <v>0</v>
      </c>
      <c r="F15" s="227">
        <f>D54</f>
        <v>0</v>
      </c>
      <c r="G15" s="228" t="str">
        <f t="shared" si="0"/>
        <v>0</v>
      </c>
      <c r="H15" s="229">
        <f>IF(F25=0,E54,F54)</f>
        <v>0</v>
      </c>
      <c r="I15" s="227">
        <f>F54</f>
        <v>0</v>
      </c>
      <c r="J15" s="228" t="str">
        <f t="shared" si="1"/>
        <v>0</v>
      </c>
      <c r="K15" s="229">
        <f>IF(I25=0,H54,I54)</f>
        <v>0</v>
      </c>
      <c r="L15" s="230">
        <f>I54</f>
        <v>0</v>
      </c>
      <c r="M15" s="231" t="str">
        <f t="shared" si="2"/>
        <v>0</v>
      </c>
      <c r="N15" s="229">
        <f>IF(L25=0,K54,L54)</f>
        <v>0</v>
      </c>
      <c r="O15" s="230">
        <f>L54</f>
        <v>0</v>
      </c>
      <c r="P15" s="231" t="str">
        <f t="shared" si="3"/>
        <v>0</v>
      </c>
      <c r="Q15" s="229">
        <f>IF(O25=0,N54,O54)</f>
        <v>0</v>
      </c>
      <c r="R15" s="230">
        <f>O54</f>
        <v>0</v>
      </c>
      <c r="S15" s="231" t="str">
        <f t="shared" si="4"/>
        <v>0</v>
      </c>
      <c r="T15" s="229">
        <f>IF(R25=0,Q54,R54)</f>
        <v>0</v>
      </c>
      <c r="U15" s="230">
        <f>R54</f>
        <v>0</v>
      </c>
      <c r="V15" s="231" t="str">
        <f t="shared" si="5"/>
        <v>0</v>
      </c>
      <c r="W15" s="229">
        <f>IF(U25=0,T54,U54)</f>
        <v>0</v>
      </c>
      <c r="X15" s="232">
        <f>W54</f>
        <v>0</v>
      </c>
      <c r="Y15" s="232">
        <f t="shared" ref="Y15:AE15" si="11">X54</f>
        <v>0</v>
      </c>
      <c r="Z15" s="232">
        <f t="shared" si="11"/>
        <v>0</v>
      </c>
      <c r="AA15" s="232">
        <f t="shared" si="11"/>
        <v>0</v>
      </c>
      <c r="AB15" s="232">
        <f t="shared" si="11"/>
        <v>0</v>
      </c>
      <c r="AC15" s="232">
        <f t="shared" si="11"/>
        <v>0</v>
      </c>
      <c r="AD15" s="232">
        <f t="shared" si="11"/>
        <v>0</v>
      </c>
      <c r="AE15" s="232">
        <f t="shared" si="11"/>
        <v>0</v>
      </c>
      <c r="AF15" s="233"/>
    </row>
    <row r="16" spans="1:32" ht="15" customHeight="1" x14ac:dyDescent="0.15">
      <c r="A16" s="329" t="s">
        <v>8</v>
      </c>
      <c r="B16" s="342" t="s">
        <v>6</v>
      </c>
      <c r="C16" s="234" t="s">
        <v>36</v>
      </c>
      <c r="D16" s="235"/>
      <c r="E16" s="236"/>
      <c r="F16" s="237"/>
      <c r="G16" s="238" t="str">
        <f t="shared" si="0"/>
        <v>0</v>
      </c>
      <c r="H16" s="236"/>
      <c r="I16" s="237"/>
      <c r="J16" s="238" t="str">
        <f t="shared" si="1"/>
        <v>0</v>
      </c>
      <c r="K16" s="239"/>
      <c r="L16" s="240"/>
      <c r="M16" s="241" t="str">
        <f t="shared" si="2"/>
        <v>0</v>
      </c>
      <c r="N16" s="239"/>
      <c r="O16" s="240"/>
      <c r="P16" s="241" t="str">
        <f t="shared" si="3"/>
        <v>0</v>
      </c>
      <c r="Q16" s="239"/>
      <c r="R16" s="240"/>
      <c r="S16" s="241" t="str">
        <f t="shared" si="4"/>
        <v>0</v>
      </c>
      <c r="T16" s="239"/>
      <c r="U16" s="240"/>
      <c r="V16" s="241" t="str">
        <f t="shared" si="5"/>
        <v>0</v>
      </c>
      <c r="W16" s="242"/>
      <c r="X16" s="240"/>
      <c r="Y16" s="240"/>
      <c r="Z16" s="240"/>
      <c r="AA16" s="240"/>
      <c r="AB16" s="240"/>
      <c r="AC16" s="240"/>
      <c r="AD16" s="240"/>
      <c r="AE16" s="240"/>
      <c r="AF16" s="243">
        <f t="shared" ref="AF16:AF53" si="12">SUM(D16,E16,H16,K16,N16,Q16,T16)+SUM(W16:AE16)</f>
        <v>0</v>
      </c>
    </row>
    <row r="17" spans="1:32" ht="15" customHeight="1" x14ac:dyDescent="0.15">
      <c r="A17" s="330"/>
      <c r="B17" s="336"/>
      <c r="C17" s="244" t="s">
        <v>37</v>
      </c>
      <c r="D17" s="190"/>
      <c r="E17" s="245"/>
      <c r="F17" s="192"/>
      <c r="G17" s="193" t="str">
        <f t="shared" si="0"/>
        <v>0</v>
      </c>
      <c r="H17" s="245"/>
      <c r="I17" s="192"/>
      <c r="J17" s="193" t="str">
        <f t="shared" si="1"/>
        <v>0</v>
      </c>
      <c r="K17" s="246"/>
      <c r="L17" s="195"/>
      <c r="M17" s="196" t="str">
        <f t="shared" si="2"/>
        <v>0</v>
      </c>
      <c r="N17" s="246"/>
      <c r="O17" s="195"/>
      <c r="P17" s="196" t="str">
        <f t="shared" si="3"/>
        <v>0</v>
      </c>
      <c r="Q17" s="246"/>
      <c r="R17" s="195"/>
      <c r="S17" s="196" t="str">
        <f t="shared" si="4"/>
        <v>0</v>
      </c>
      <c r="T17" s="246"/>
      <c r="U17" s="195"/>
      <c r="V17" s="196" t="str">
        <f t="shared" si="5"/>
        <v>0</v>
      </c>
      <c r="W17" s="247"/>
      <c r="X17" s="195"/>
      <c r="Y17" s="195"/>
      <c r="Z17" s="195"/>
      <c r="AA17" s="195"/>
      <c r="AB17" s="195"/>
      <c r="AC17" s="195"/>
      <c r="AD17" s="195"/>
      <c r="AE17" s="195"/>
      <c r="AF17" s="199">
        <f t="shared" si="12"/>
        <v>0</v>
      </c>
    </row>
    <row r="18" spans="1:32" ht="15" customHeight="1" x14ac:dyDescent="0.15">
      <c r="A18" s="330"/>
      <c r="B18" s="336"/>
      <c r="C18" s="244" t="s">
        <v>0</v>
      </c>
      <c r="D18" s="190"/>
      <c r="E18" s="245"/>
      <c r="F18" s="192"/>
      <c r="G18" s="193" t="str">
        <f t="shared" si="0"/>
        <v>0</v>
      </c>
      <c r="H18" s="245"/>
      <c r="I18" s="192"/>
      <c r="J18" s="193" t="str">
        <f t="shared" si="1"/>
        <v>0</v>
      </c>
      <c r="K18" s="246"/>
      <c r="L18" s="195"/>
      <c r="M18" s="196" t="str">
        <f t="shared" si="2"/>
        <v>0</v>
      </c>
      <c r="N18" s="246"/>
      <c r="O18" s="195"/>
      <c r="P18" s="196" t="str">
        <f t="shared" si="3"/>
        <v>0</v>
      </c>
      <c r="Q18" s="246"/>
      <c r="R18" s="195"/>
      <c r="S18" s="196" t="str">
        <f t="shared" si="4"/>
        <v>0</v>
      </c>
      <c r="T18" s="246"/>
      <c r="U18" s="195"/>
      <c r="V18" s="196" t="str">
        <f t="shared" si="5"/>
        <v>0</v>
      </c>
      <c r="W18" s="247"/>
      <c r="X18" s="195"/>
      <c r="Y18" s="195"/>
      <c r="Z18" s="195"/>
      <c r="AA18" s="195"/>
      <c r="AB18" s="195"/>
      <c r="AC18" s="195"/>
      <c r="AD18" s="195"/>
      <c r="AE18" s="195"/>
      <c r="AF18" s="199">
        <f t="shared" si="12"/>
        <v>0</v>
      </c>
    </row>
    <row r="19" spans="1:32" ht="15" customHeight="1" x14ac:dyDescent="0.15">
      <c r="A19" s="330"/>
      <c r="B19" s="336"/>
      <c r="C19" s="244" t="s">
        <v>38</v>
      </c>
      <c r="D19" s="190"/>
      <c r="E19" s="245"/>
      <c r="F19" s="192"/>
      <c r="G19" s="193" t="str">
        <f t="shared" si="0"/>
        <v>0</v>
      </c>
      <c r="H19" s="245"/>
      <c r="I19" s="192"/>
      <c r="J19" s="193" t="str">
        <f t="shared" si="1"/>
        <v>0</v>
      </c>
      <c r="K19" s="246"/>
      <c r="L19" s="195"/>
      <c r="M19" s="196" t="str">
        <f t="shared" si="2"/>
        <v>0</v>
      </c>
      <c r="N19" s="246"/>
      <c r="O19" s="195"/>
      <c r="P19" s="196" t="str">
        <f t="shared" si="3"/>
        <v>0</v>
      </c>
      <c r="Q19" s="246"/>
      <c r="R19" s="195"/>
      <c r="S19" s="196" t="str">
        <f t="shared" si="4"/>
        <v>0</v>
      </c>
      <c r="T19" s="246"/>
      <c r="U19" s="195"/>
      <c r="V19" s="196" t="str">
        <f t="shared" si="5"/>
        <v>0</v>
      </c>
      <c r="W19" s="247"/>
      <c r="X19" s="195"/>
      <c r="Y19" s="195"/>
      <c r="Z19" s="195"/>
      <c r="AA19" s="195"/>
      <c r="AB19" s="195"/>
      <c r="AC19" s="195"/>
      <c r="AD19" s="195"/>
      <c r="AE19" s="195"/>
      <c r="AF19" s="199">
        <f t="shared" si="12"/>
        <v>0</v>
      </c>
    </row>
    <row r="20" spans="1:32" ht="15" customHeight="1" x14ac:dyDescent="0.15">
      <c r="A20" s="330"/>
      <c r="B20" s="337"/>
      <c r="C20" s="244"/>
      <c r="D20" s="190"/>
      <c r="E20" s="245"/>
      <c r="F20" s="192"/>
      <c r="G20" s="193" t="str">
        <f t="shared" si="0"/>
        <v>0</v>
      </c>
      <c r="H20" s="245"/>
      <c r="I20" s="192"/>
      <c r="J20" s="193" t="str">
        <f t="shared" si="1"/>
        <v>0</v>
      </c>
      <c r="K20" s="246"/>
      <c r="L20" s="195"/>
      <c r="M20" s="196" t="str">
        <f t="shared" si="2"/>
        <v>0</v>
      </c>
      <c r="N20" s="246"/>
      <c r="O20" s="195"/>
      <c r="P20" s="196" t="str">
        <f t="shared" si="3"/>
        <v>0</v>
      </c>
      <c r="Q20" s="246"/>
      <c r="R20" s="195"/>
      <c r="S20" s="196" t="str">
        <f t="shared" si="4"/>
        <v>0</v>
      </c>
      <c r="T20" s="246"/>
      <c r="U20" s="195"/>
      <c r="V20" s="196" t="str">
        <f t="shared" si="5"/>
        <v>0</v>
      </c>
      <c r="W20" s="247"/>
      <c r="X20" s="195"/>
      <c r="Y20" s="195"/>
      <c r="Z20" s="195"/>
      <c r="AA20" s="195"/>
      <c r="AB20" s="195"/>
      <c r="AC20" s="195"/>
      <c r="AD20" s="195"/>
      <c r="AE20" s="195"/>
      <c r="AF20" s="199">
        <f t="shared" si="12"/>
        <v>0</v>
      </c>
    </row>
    <row r="21" spans="1:32" ht="15" customHeight="1" x14ac:dyDescent="0.15">
      <c r="A21" s="330"/>
      <c r="B21" s="326" t="s">
        <v>7</v>
      </c>
      <c r="C21" s="244" t="s">
        <v>39</v>
      </c>
      <c r="D21" s="190"/>
      <c r="E21" s="245"/>
      <c r="F21" s="192"/>
      <c r="G21" s="193" t="str">
        <f t="shared" si="0"/>
        <v>0</v>
      </c>
      <c r="H21" s="245"/>
      <c r="I21" s="192"/>
      <c r="J21" s="193" t="str">
        <f t="shared" si="1"/>
        <v>0</v>
      </c>
      <c r="K21" s="246"/>
      <c r="L21" s="195"/>
      <c r="M21" s="196" t="str">
        <f t="shared" si="2"/>
        <v>0</v>
      </c>
      <c r="N21" s="246"/>
      <c r="O21" s="195"/>
      <c r="P21" s="196" t="str">
        <f t="shared" si="3"/>
        <v>0</v>
      </c>
      <c r="Q21" s="246"/>
      <c r="R21" s="195"/>
      <c r="S21" s="196" t="str">
        <f t="shared" si="4"/>
        <v>0</v>
      </c>
      <c r="T21" s="246"/>
      <c r="U21" s="195"/>
      <c r="V21" s="196" t="str">
        <f t="shared" si="5"/>
        <v>0</v>
      </c>
      <c r="W21" s="247"/>
      <c r="X21" s="195"/>
      <c r="Y21" s="195"/>
      <c r="Z21" s="195"/>
      <c r="AA21" s="195"/>
      <c r="AB21" s="195"/>
      <c r="AC21" s="195"/>
      <c r="AD21" s="195"/>
      <c r="AE21" s="195"/>
      <c r="AF21" s="199">
        <f t="shared" si="12"/>
        <v>0</v>
      </c>
    </row>
    <row r="22" spans="1:32" ht="15" customHeight="1" x14ac:dyDescent="0.15">
      <c r="A22" s="330"/>
      <c r="B22" s="327"/>
      <c r="C22" s="244" t="s">
        <v>40</v>
      </c>
      <c r="D22" s="190"/>
      <c r="E22" s="245"/>
      <c r="F22" s="192"/>
      <c r="G22" s="193" t="str">
        <f t="shared" si="0"/>
        <v>0</v>
      </c>
      <c r="H22" s="245"/>
      <c r="I22" s="192"/>
      <c r="J22" s="193" t="str">
        <f t="shared" si="1"/>
        <v>0</v>
      </c>
      <c r="K22" s="246"/>
      <c r="L22" s="195"/>
      <c r="M22" s="196" t="str">
        <f t="shared" si="2"/>
        <v>0</v>
      </c>
      <c r="N22" s="246"/>
      <c r="O22" s="195"/>
      <c r="P22" s="196" t="str">
        <f t="shared" si="3"/>
        <v>0</v>
      </c>
      <c r="Q22" s="246"/>
      <c r="R22" s="195"/>
      <c r="S22" s="196" t="str">
        <f t="shared" si="4"/>
        <v>0</v>
      </c>
      <c r="T22" s="246"/>
      <c r="U22" s="195"/>
      <c r="V22" s="196" t="str">
        <f t="shared" si="5"/>
        <v>0</v>
      </c>
      <c r="W22" s="247"/>
      <c r="X22" s="195"/>
      <c r="Y22" s="195"/>
      <c r="Z22" s="195"/>
      <c r="AA22" s="195"/>
      <c r="AB22" s="195"/>
      <c r="AC22" s="195"/>
      <c r="AD22" s="195"/>
      <c r="AE22" s="195"/>
      <c r="AF22" s="199">
        <f t="shared" si="12"/>
        <v>0</v>
      </c>
    </row>
    <row r="23" spans="1:32" ht="15" customHeight="1" x14ac:dyDescent="0.15">
      <c r="A23" s="330"/>
      <c r="B23" s="328"/>
      <c r="C23" s="244" t="s">
        <v>41</v>
      </c>
      <c r="D23" s="190"/>
      <c r="E23" s="245"/>
      <c r="F23" s="192"/>
      <c r="G23" s="193" t="str">
        <f t="shared" si="0"/>
        <v>0</v>
      </c>
      <c r="H23" s="245"/>
      <c r="I23" s="192"/>
      <c r="J23" s="193" t="str">
        <f t="shared" si="1"/>
        <v>0</v>
      </c>
      <c r="K23" s="246"/>
      <c r="L23" s="195"/>
      <c r="M23" s="196" t="str">
        <f t="shared" si="2"/>
        <v>0</v>
      </c>
      <c r="N23" s="246"/>
      <c r="O23" s="195"/>
      <c r="P23" s="196" t="str">
        <f t="shared" si="3"/>
        <v>0</v>
      </c>
      <c r="Q23" s="246"/>
      <c r="R23" s="195"/>
      <c r="S23" s="196" t="str">
        <f t="shared" si="4"/>
        <v>0</v>
      </c>
      <c r="T23" s="246"/>
      <c r="U23" s="195"/>
      <c r="V23" s="196" t="str">
        <f t="shared" si="5"/>
        <v>0</v>
      </c>
      <c r="W23" s="247"/>
      <c r="X23" s="195"/>
      <c r="Y23" s="195"/>
      <c r="Z23" s="195"/>
      <c r="AA23" s="195"/>
      <c r="AB23" s="195"/>
      <c r="AC23" s="195"/>
      <c r="AD23" s="195"/>
      <c r="AE23" s="195"/>
      <c r="AF23" s="199">
        <f t="shared" si="12"/>
        <v>0</v>
      </c>
    </row>
    <row r="24" spans="1:32" ht="15" customHeight="1" x14ac:dyDescent="0.15">
      <c r="A24" s="330"/>
      <c r="B24" s="248"/>
      <c r="C24" s="249"/>
      <c r="D24" s="190"/>
      <c r="E24" s="245"/>
      <c r="F24" s="192"/>
      <c r="G24" s="193" t="str">
        <f t="shared" si="0"/>
        <v>0</v>
      </c>
      <c r="H24" s="245"/>
      <c r="I24" s="192"/>
      <c r="J24" s="193" t="str">
        <f t="shared" si="1"/>
        <v>0</v>
      </c>
      <c r="K24" s="246"/>
      <c r="L24" s="195"/>
      <c r="M24" s="196" t="str">
        <f t="shared" si="2"/>
        <v>0</v>
      </c>
      <c r="N24" s="246"/>
      <c r="O24" s="195"/>
      <c r="P24" s="196" t="str">
        <f t="shared" si="3"/>
        <v>0</v>
      </c>
      <c r="Q24" s="246"/>
      <c r="R24" s="195"/>
      <c r="S24" s="196" t="str">
        <f t="shared" si="4"/>
        <v>0</v>
      </c>
      <c r="T24" s="246"/>
      <c r="U24" s="195"/>
      <c r="V24" s="196" t="str">
        <f t="shared" si="5"/>
        <v>0</v>
      </c>
      <c r="W24" s="247"/>
      <c r="X24" s="195"/>
      <c r="Y24" s="195"/>
      <c r="Z24" s="195"/>
      <c r="AA24" s="195"/>
      <c r="AB24" s="195"/>
      <c r="AC24" s="195"/>
      <c r="AD24" s="195"/>
      <c r="AE24" s="195"/>
      <c r="AF24" s="199">
        <f t="shared" si="12"/>
        <v>0</v>
      </c>
    </row>
    <row r="25" spans="1:32" ht="15" customHeight="1" x14ac:dyDescent="0.15">
      <c r="A25" s="331"/>
      <c r="B25" s="332" t="s">
        <v>15</v>
      </c>
      <c r="C25" s="333"/>
      <c r="D25" s="250">
        <f>SUM(D16:D17,D19:D22,D24)</f>
        <v>0</v>
      </c>
      <c r="E25" s="251">
        <f>SUM(E16:E17,E19:E22,E24)</f>
        <v>0</v>
      </c>
      <c r="F25" s="252">
        <f>SUM(F16:F17,F19:F22,F24)</f>
        <v>0</v>
      </c>
      <c r="G25" s="253" t="str">
        <f t="shared" si="0"/>
        <v>0</v>
      </c>
      <c r="H25" s="251">
        <f>SUM(H16:H17,H19:H22,H24)</f>
        <v>0</v>
      </c>
      <c r="I25" s="252">
        <f>SUM(I16:I17,I19:I22,I24)</f>
        <v>0</v>
      </c>
      <c r="J25" s="253" t="str">
        <f t="shared" si="1"/>
        <v>0</v>
      </c>
      <c r="K25" s="254">
        <f>SUM(K16:K17,K19:K22,K24)</f>
        <v>0</v>
      </c>
      <c r="L25" s="255">
        <f>SUM(L16:L17,L19:L22,L24)</f>
        <v>0</v>
      </c>
      <c r="M25" s="256" t="str">
        <f t="shared" si="2"/>
        <v>0</v>
      </c>
      <c r="N25" s="254">
        <f>SUM(N16:N17,N19:N22,N24)</f>
        <v>0</v>
      </c>
      <c r="O25" s="255">
        <f>SUM(O16:O17,O19:O22,O24)</f>
        <v>0</v>
      </c>
      <c r="P25" s="256" t="str">
        <f t="shared" si="3"/>
        <v>0</v>
      </c>
      <c r="Q25" s="254">
        <f>SUM(Q16:Q17,Q19:Q22,Q24)</f>
        <v>0</v>
      </c>
      <c r="R25" s="255">
        <f>SUM(R16:R17,R19:R22,R24)</f>
        <v>0</v>
      </c>
      <c r="S25" s="256" t="str">
        <f t="shared" si="4"/>
        <v>0</v>
      </c>
      <c r="T25" s="254">
        <f>SUM(T16:T17,T19:T22,T24)</f>
        <v>0</v>
      </c>
      <c r="U25" s="255">
        <f>SUM(U16:U17,U19:U22,U24)</f>
        <v>0</v>
      </c>
      <c r="V25" s="256" t="str">
        <f t="shared" si="5"/>
        <v>0</v>
      </c>
      <c r="W25" s="257">
        <f t="shared" ref="W25:AE25" si="13">SUM(W16:W17,W19:W22,W24)</f>
        <v>0</v>
      </c>
      <c r="X25" s="255">
        <f t="shared" si="13"/>
        <v>0</v>
      </c>
      <c r="Y25" s="255">
        <f t="shared" si="13"/>
        <v>0</v>
      </c>
      <c r="Z25" s="255">
        <f t="shared" si="13"/>
        <v>0</v>
      </c>
      <c r="AA25" s="255">
        <f t="shared" si="13"/>
        <v>0</v>
      </c>
      <c r="AB25" s="255">
        <f t="shared" si="13"/>
        <v>0</v>
      </c>
      <c r="AC25" s="255">
        <f t="shared" si="13"/>
        <v>0</v>
      </c>
      <c r="AD25" s="255">
        <f t="shared" si="13"/>
        <v>0</v>
      </c>
      <c r="AE25" s="255">
        <f t="shared" si="13"/>
        <v>0</v>
      </c>
      <c r="AF25" s="258">
        <f t="shared" si="12"/>
        <v>0</v>
      </c>
    </row>
    <row r="26" spans="1:32" ht="15" customHeight="1" x14ac:dyDescent="0.15">
      <c r="A26" s="330" t="s">
        <v>9</v>
      </c>
      <c r="B26" s="336" t="s">
        <v>10</v>
      </c>
      <c r="C26" s="259" t="s">
        <v>42</v>
      </c>
      <c r="D26" s="260"/>
      <c r="E26" s="261"/>
      <c r="F26" s="262"/>
      <c r="G26" s="263" t="str">
        <f t="shared" si="0"/>
        <v>0</v>
      </c>
      <c r="H26" s="261"/>
      <c r="I26" s="262"/>
      <c r="J26" s="263" t="str">
        <f t="shared" si="1"/>
        <v>0</v>
      </c>
      <c r="K26" s="264"/>
      <c r="L26" s="265"/>
      <c r="M26" s="266" t="str">
        <f t="shared" si="2"/>
        <v>0</v>
      </c>
      <c r="N26" s="264"/>
      <c r="O26" s="265"/>
      <c r="P26" s="266" t="str">
        <f t="shared" si="3"/>
        <v>0</v>
      </c>
      <c r="Q26" s="264"/>
      <c r="R26" s="265"/>
      <c r="S26" s="266" t="str">
        <f t="shared" si="4"/>
        <v>0</v>
      </c>
      <c r="T26" s="264"/>
      <c r="U26" s="265"/>
      <c r="V26" s="266" t="str">
        <f t="shared" si="5"/>
        <v>0</v>
      </c>
      <c r="W26" s="267"/>
      <c r="X26" s="265"/>
      <c r="Y26" s="265"/>
      <c r="Z26" s="265"/>
      <c r="AA26" s="265"/>
      <c r="AB26" s="265"/>
      <c r="AC26" s="265"/>
      <c r="AD26" s="265"/>
      <c r="AE26" s="265"/>
      <c r="AF26" s="243">
        <f t="shared" si="12"/>
        <v>0</v>
      </c>
    </row>
    <row r="27" spans="1:32" ht="15" customHeight="1" x14ac:dyDescent="0.15">
      <c r="A27" s="330"/>
      <c r="B27" s="336"/>
      <c r="C27" s="268" t="s">
        <v>43</v>
      </c>
      <c r="D27" s="190"/>
      <c r="E27" s="245"/>
      <c r="F27" s="192"/>
      <c r="G27" s="193" t="str">
        <f t="shared" si="0"/>
        <v>0</v>
      </c>
      <c r="H27" s="245"/>
      <c r="I27" s="192"/>
      <c r="J27" s="193" t="str">
        <f t="shared" si="1"/>
        <v>0</v>
      </c>
      <c r="K27" s="246"/>
      <c r="L27" s="195"/>
      <c r="M27" s="196" t="str">
        <f t="shared" si="2"/>
        <v>0</v>
      </c>
      <c r="N27" s="246"/>
      <c r="O27" s="195"/>
      <c r="P27" s="196" t="str">
        <f t="shared" si="3"/>
        <v>0</v>
      </c>
      <c r="Q27" s="246"/>
      <c r="R27" s="195"/>
      <c r="S27" s="196" t="str">
        <f t="shared" si="4"/>
        <v>0</v>
      </c>
      <c r="T27" s="246"/>
      <c r="U27" s="195"/>
      <c r="V27" s="196" t="str">
        <f t="shared" si="5"/>
        <v>0</v>
      </c>
      <c r="W27" s="247"/>
      <c r="X27" s="195"/>
      <c r="Y27" s="195"/>
      <c r="Z27" s="195"/>
      <c r="AA27" s="195"/>
      <c r="AB27" s="195"/>
      <c r="AC27" s="195"/>
      <c r="AD27" s="195"/>
      <c r="AE27" s="195"/>
      <c r="AF27" s="199">
        <f t="shared" si="12"/>
        <v>0</v>
      </c>
    </row>
    <row r="28" spans="1:32" ht="15" customHeight="1" x14ac:dyDescent="0.15">
      <c r="A28" s="330"/>
      <c r="B28" s="336"/>
      <c r="C28" s="268" t="s">
        <v>44</v>
      </c>
      <c r="D28" s="190"/>
      <c r="E28" s="245"/>
      <c r="F28" s="192"/>
      <c r="G28" s="193" t="str">
        <f t="shared" si="0"/>
        <v>0</v>
      </c>
      <c r="H28" s="245"/>
      <c r="I28" s="192"/>
      <c r="J28" s="193" t="str">
        <f t="shared" si="1"/>
        <v>0</v>
      </c>
      <c r="K28" s="246"/>
      <c r="L28" s="195"/>
      <c r="M28" s="196" t="str">
        <f t="shared" si="2"/>
        <v>0</v>
      </c>
      <c r="N28" s="246"/>
      <c r="O28" s="195"/>
      <c r="P28" s="196" t="str">
        <f t="shared" si="3"/>
        <v>0</v>
      </c>
      <c r="Q28" s="246"/>
      <c r="R28" s="195"/>
      <c r="S28" s="196" t="str">
        <f t="shared" si="4"/>
        <v>0</v>
      </c>
      <c r="T28" s="246"/>
      <c r="U28" s="195"/>
      <c r="V28" s="196" t="str">
        <f t="shared" si="5"/>
        <v>0</v>
      </c>
      <c r="W28" s="247"/>
      <c r="X28" s="195"/>
      <c r="Y28" s="195"/>
      <c r="Z28" s="195"/>
      <c r="AA28" s="195"/>
      <c r="AB28" s="195"/>
      <c r="AC28" s="195"/>
      <c r="AD28" s="195"/>
      <c r="AE28" s="195"/>
      <c r="AF28" s="199">
        <f t="shared" si="12"/>
        <v>0</v>
      </c>
    </row>
    <row r="29" spans="1:32" ht="15" customHeight="1" x14ac:dyDescent="0.15">
      <c r="A29" s="330"/>
      <c r="B29" s="336"/>
      <c r="C29" s="268" t="s">
        <v>45</v>
      </c>
      <c r="D29" s="190"/>
      <c r="E29" s="245"/>
      <c r="F29" s="192"/>
      <c r="G29" s="193" t="str">
        <f t="shared" si="0"/>
        <v>0</v>
      </c>
      <c r="H29" s="245"/>
      <c r="I29" s="192"/>
      <c r="J29" s="193" t="str">
        <f t="shared" si="1"/>
        <v>0</v>
      </c>
      <c r="K29" s="246"/>
      <c r="L29" s="195"/>
      <c r="M29" s="196" t="str">
        <f t="shared" si="2"/>
        <v>0</v>
      </c>
      <c r="N29" s="246"/>
      <c r="O29" s="195"/>
      <c r="P29" s="196" t="str">
        <f t="shared" si="3"/>
        <v>0</v>
      </c>
      <c r="Q29" s="246"/>
      <c r="R29" s="195"/>
      <c r="S29" s="196" t="str">
        <f t="shared" si="4"/>
        <v>0</v>
      </c>
      <c r="T29" s="246"/>
      <c r="U29" s="195"/>
      <c r="V29" s="196" t="str">
        <f t="shared" si="5"/>
        <v>0</v>
      </c>
      <c r="W29" s="247"/>
      <c r="X29" s="195"/>
      <c r="Y29" s="195"/>
      <c r="Z29" s="195"/>
      <c r="AA29" s="195"/>
      <c r="AB29" s="195"/>
      <c r="AC29" s="195"/>
      <c r="AD29" s="195"/>
      <c r="AE29" s="195"/>
      <c r="AF29" s="199">
        <f t="shared" si="12"/>
        <v>0</v>
      </c>
    </row>
    <row r="30" spans="1:32" ht="15" customHeight="1" x14ac:dyDescent="0.15">
      <c r="A30" s="330"/>
      <c r="B30" s="336"/>
      <c r="C30" s="269" t="s">
        <v>1</v>
      </c>
      <c r="D30" s="190"/>
      <c r="E30" s="245"/>
      <c r="F30" s="192"/>
      <c r="G30" s="193" t="str">
        <f t="shared" si="0"/>
        <v>0</v>
      </c>
      <c r="H30" s="245"/>
      <c r="I30" s="192"/>
      <c r="J30" s="193" t="str">
        <f t="shared" si="1"/>
        <v>0</v>
      </c>
      <c r="K30" s="246"/>
      <c r="L30" s="195"/>
      <c r="M30" s="196" t="str">
        <f t="shared" si="2"/>
        <v>0</v>
      </c>
      <c r="N30" s="246"/>
      <c r="O30" s="195"/>
      <c r="P30" s="196" t="str">
        <f t="shared" si="3"/>
        <v>0</v>
      </c>
      <c r="Q30" s="246"/>
      <c r="R30" s="195"/>
      <c r="S30" s="196" t="str">
        <f t="shared" si="4"/>
        <v>0</v>
      </c>
      <c r="T30" s="246"/>
      <c r="U30" s="195"/>
      <c r="V30" s="196" t="str">
        <f t="shared" si="5"/>
        <v>0</v>
      </c>
      <c r="W30" s="247"/>
      <c r="X30" s="195"/>
      <c r="Y30" s="195"/>
      <c r="Z30" s="195"/>
      <c r="AA30" s="195"/>
      <c r="AB30" s="195"/>
      <c r="AC30" s="195"/>
      <c r="AD30" s="195"/>
      <c r="AE30" s="195"/>
      <c r="AF30" s="199">
        <f t="shared" si="12"/>
        <v>0</v>
      </c>
    </row>
    <row r="31" spans="1:32" ht="15" customHeight="1" x14ac:dyDescent="0.15">
      <c r="A31" s="330"/>
      <c r="B31" s="337"/>
      <c r="C31" s="268"/>
      <c r="D31" s="190"/>
      <c r="E31" s="245"/>
      <c r="F31" s="192"/>
      <c r="G31" s="193" t="str">
        <f t="shared" si="0"/>
        <v>0</v>
      </c>
      <c r="H31" s="245"/>
      <c r="I31" s="192"/>
      <c r="J31" s="193" t="str">
        <f t="shared" si="1"/>
        <v>0</v>
      </c>
      <c r="K31" s="246"/>
      <c r="L31" s="195"/>
      <c r="M31" s="196" t="str">
        <f t="shared" si="2"/>
        <v>0</v>
      </c>
      <c r="N31" s="246"/>
      <c r="O31" s="195"/>
      <c r="P31" s="196" t="str">
        <f t="shared" si="3"/>
        <v>0</v>
      </c>
      <c r="Q31" s="246"/>
      <c r="R31" s="195"/>
      <c r="S31" s="196" t="str">
        <f t="shared" si="4"/>
        <v>0</v>
      </c>
      <c r="T31" s="246"/>
      <c r="U31" s="195"/>
      <c r="V31" s="196" t="str">
        <f t="shared" si="5"/>
        <v>0</v>
      </c>
      <c r="W31" s="247"/>
      <c r="X31" s="195"/>
      <c r="Y31" s="195"/>
      <c r="Z31" s="195"/>
      <c r="AA31" s="195"/>
      <c r="AB31" s="195"/>
      <c r="AC31" s="195"/>
      <c r="AD31" s="195"/>
      <c r="AE31" s="195"/>
      <c r="AF31" s="199">
        <f t="shared" si="12"/>
        <v>0</v>
      </c>
    </row>
    <row r="32" spans="1:32" ht="15" customHeight="1" x14ac:dyDescent="0.15">
      <c r="A32" s="330"/>
      <c r="B32" s="338" t="s">
        <v>11</v>
      </c>
      <c r="C32" s="268" t="s">
        <v>46</v>
      </c>
      <c r="D32" s="190"/>
      <c r="E32" s="245"/>
      <c r="F32" s="192"/>
      <c r="G32" s="193" t="str">
        <f t="shared" si="0"/>
        <v>0</v>
      </c>
      <c r="H32" s="245"/>
      <c r="I32" s="192"/>
      <c r="J32" s="193" t="str">
        <f t="shared" si="1"/>
        <v>0</v>
      </c>
      <c r="K32" s="246"/>
      <c r="L32" s="195"/>
      <c r="M32" s="196" t="str">
        <f t="shared" si="2"/>
        <v>0</v>
      </c>
      <c r="N32" s="246"/>
      <c r="O32" s="195"/>
      <c r="P32" s="196" t="str">
        <f t="shared" si="3"/>
        <v>0</v>
      </c>
      <c r="Q32" s="246"/>
      <c r="R32" s="195"/>
      <c r="S32" s="196" t="str">
        <f t="shared" si="4"/>
        <v>0</v>
      </c>
      <c r="T32" s="246"/>
      <c r="U32" s="195"/>
      <c r="V32" s="196" t="str">
        <f t="shared" si="5"/>
        <v>0</v>
      </c>
      <c r="W32" s="247"/>
      <c r="X32" s="195"/>
      <c r="Y32" s="195"/>
      <c r="Z32" s="195"/>
      <c r="AA32" s="195"/>
      <c r="AB32" s="195"/>
      <c r="AC32" s="195"/>
      <c r="AD32" s="195"/>
      <c r="AE32" s="195"/>
      <c r="AF32" s="199">
        <f t="shared" si="12"/>
        <v>0</v>
      </c>
    </row>
    <row r="33" spans="1:32" ht="15" customHeight="1" x14ac:dyDescent="0.15">
      <c r="A33" s="330"/>
      <c r="B33" s="337"/>
      <c r="C33" s="268" t="s">
        <v>47</v>
      </c>
      <c r="D33" s="190"/>
      <c r="E33" s="245"/>
      <c r="F33" s="192"/>
      <c r="G33" s="193" t="str">
        <f t="shared" si="0"/>
        <v>0</v>
      </c>
      <c r="H33" s="245"/>
      <c r="I33" s="192"/>
      <c r="J33" s="193" t="str">
        <f t="shared" si="1"/>
        <v>0</v>
      </c>
      <c r="K33" s="246"/>
      <c r="L33" s="195"/>
      <c r="M33" s="196" t="str">
        <f t="shared" si="2"/>
        <v>0</v>
      </c>
      <c r="N33" s="246"/>
      <c r="O33" s="195"/>
      <c r="P33" s="196" t="str">
        <f t="shared" si="3"/>
        <v>0</v>
      </c>
      <c r="Q33" s="246"/>
      <c r="R33" s="195"/>
      <c r="S33" s="196" t="str">
        <f t="shared" si="4"/>
        <v>0</v>
      </c>
      <c r="T33" s="246"/>
      <c r="U33" s="195"/>
      <c r="V33" s="196" t="str">
        <f t="shared" si="5"/>
        <v>0</v>
      </c>
      <c r="W33" s="247"/>
      <c r="X33" s="195"/>
      <c r="Y33" s="195"/>
      <c r="Z33" s="195"/>
      <c r="AA33" s="195"/>
      <c r="AB33" s="195"/>
      <c r="AC33" s="195"/>
      <c r="AD33" s="195"/>
      <c r="AE33" s="195"/>
      <c r="AF33" s="199">
        <f t="shared" si="12"/>
        <v>0</v>
      </c>
    </row>
    <row r="34" spans="1:32" ht="15" customHeight="1" x14ac:dyDescent="0.15">
      <c r="A34" s="330"/>
      <c r="B34" s="248"/>
      <c r="C34" s="268" t="s">
        <v>48</v>
      </c>
      <c r="D34" s="190"/>
      <c r="E34" s="245"/>
      <c r="F34" s="192"/>
      <c r="G34" s="193" t="str">
        <f t="shared" si="0"/>
        <v>0</v>
      </c>
      <c r="H34" s="245"/>
      <c r="I34" s="192"/>
      <c r="J34" s="193" t="str">
        <f t="shared" si="1"/>
        <v>0</v>
      </c>
      <c r="K34" s="246"/>
      <c r="L34" s="195"/>
      <c r="M34" s="196" t="str">
        <f t="shared" si="2"/>
        <v>0</v>
      </c>
      <c r="N34" s="246"/>
      <c r="O34" s="195"/>
      <c r="P34" s="196" t="str">
        <f t="shared" si="3"/>
        <v>0</v>
      </c>
      <c r="Q34" s="246"/>
      <c r="R34" s="195"/>
      <c r="S34" s="196" t="str">
        <f t="shared" si="4"/>
        <v>0</v>
      </c>
      <c r="T34" s="246"/>
      <c r="U34" s="195"/>
      <c r="V34" s="196" t="str">
        <f t="shared" si="5"/>
        <v>0</v>
      </c>
      <c r="W34" s="247"/>
      <c r="X34" s="195"/>
      <c r="Y34" s="195"/>
      <c r="Z34" s="195"/>
      <c r="AA34" s="195"/>
      <c r="AB34" s="195"/>
      <c r="AC34" s="195"/>
      <c r="AD34" s="195"/>
      <c r="AE34" s="195"/>
      <c r="AF34" s="199">
        <f t="shared" si="12"/>
        <v>0</v>
      </c>
    </row>
    <row r="35" spans="1:32" ht="15" customHeight="1" x14ac:dyDescent="0.15">
      <c r="A35" s="330"/>
      <c r="B35" s="248"/>
      <c r="C35" s="268"/>
      <c r="D35" s="190"/>
      <c r="E35" s="245"/>
      <c r="F35" s="192"/>
      <c r="G35" s="193" t="str">
        <f t="shared" si="0"/>
        <v>0</v>
      </c>
      <c r="H35" s="245"/>
      <c r="I35" s="192"/>
      <c r="J35" s="193" t="str">
        <f t="shared" si="1"/>
        <v>0</v>
      </c>
      <c r="K35" s="246"/>
      <c r="L35" s="195"/>
      <c r="M35" s="196" t="str">
        <f t="shared" si="2"/>
        <v>0</v>
      </c>
      <c r="N35" s="246"/>
      <c r="O35" s="195"/>
      <c r="P35" s="196" t="str">
        <f t="shared" si="3"/>
        <v>0</v>
      </c>
      <c r="Q35" s="246"/>
      <c r="R35" s="195"/>
      <c r="S35" s="196" t="str">
        <f t="shared" si="4"/>
        <v>0</v>
      </c>
      <c r="T35" s="246"/>
      <c r="U35" s="195"/>
      <c r="V35" s="196" t="str">
        <f t="shared" si="5"/>
        <v>0</v>
      </c>
      <c r="W35" s="247"/>
      <c r="X35" s="195"/>
      <c r="Y35" s="195"/>
      <c r="Z35" s="195"/>
      <c r="AA35" s="195"/>
      <c r="AB35" s="195"/>
      <c r="AC35" s="195"/>
      <c r="AD35" s="195"/>
      <c r="AE35" s="195"/>
      <c r="AF35" s="199">
        <f t="shared" si="12"/>
        <v>0</v>
      </c>
    </row>
    <row r="36" spans="1:32" ht="15" customHeight="1" x14ac:dyDescent="0.15">
      <c r="A36" s="330"/>
      <c r="B36" s="347" t="s">
        <v>14</v>
      </c>
      <c r="C36" s="348"/>
      <c r="D36" s="270">
        <f>SUM(D26:D27,D30:D35)</f>
        <v>0</v>
      </c>
      <c r="E36" s="271">
        <f>SUM(E26:E27,E30:E35)</f>
        <v>0</v>
      </c>
      <c r="F36" s="272">
        <f>SUM(F26:F27,F30:F35)</f>
        <v>0</v>
      </c>
      <c r="G36" s="273" t="str">
        <f t="shared" si="0"/>
        <v>0</v>
      </c>
      <c r="H36" s="271">
        <f>SUM(H26:H27,H30:H35)</f>
        <v>0</v>
      </c>
      <c r="I36" s="272">
        <f>SUM(I26:I27,I30:I35)</f>
        <v>0</v>
      </c>
      <c r="J36" s="273" t="str">
        <f t="shared" si="1"/>
        <v>0</v>
      </c>
      <c r="K36" s="274">
        <f>SUM(K26:K27,K30:K35)</f>
        <v>0</v>
      </c>
      <c r="L36" s="275">
        <f>SUM(L26:L27,L30:L35)</f>
        <v>0</v>
      </c>
      <c r="M36" s="276" t="str">
        <f t="shared" si="2"/>
        <v>0</v>
      </c>
      <c r="N36" s="274">
        <f>SUM(N26:N27,N30:N35)</f>
        <v>0</v>
      </c>
      <c r="O36" s="275">
        <f>SUM(O26:O27,O30:O35)</f>
        <v>0</v>
      </c>
      <c r="P36" s="276" t="str">
        <f t="shared" si="3"/>
        <v>0</v>
      </c>
      <c r="Q36" s="274">
        <f>SUM(Q26:Q27,Q30:Q35)</f>
        <v>0</v>
      </c>
      <c r="R36" s="275">
        <f>SUM(R26:R27,R30:R35)</f>
        <v>0</v>
      </c>
      <c r="S36" s="276" t="str">
        <f t="shared" si="4"/>
        <v>0</v>
      </c>
      <c r="T36" s="274">
        <f>SUM(T26:T27,T30:T35)</f>
        <v>0</v>
      </c>
      <c r="U36" s="275">
        <f>SUM(U26:U27,U30:U35)</f>
        <v>0</v>
      </c>
      <c r="V36" s="276" t="str">
        <f t="shared" si="5"/>
        <v>0</v>
      </c>
      <c r="W36" s="277">
        <f t="shared" ref="W36:AE36" si="14">SUM(W26:W27,W30:W35)</f>
        <v>0</v>
      </c>
      <c r="X36" s="275">
        <f t="shared" si="14"/>
        <v>0</v>
      </c>
      <c r="Y36" s="275">
        <f t="shared" si="14"/>
        <v>0</v>
      </c>
      <c r="Z36" s="275">
        <f t="shared" si="14"/>
        <v>0</v>
      </c>
      <c r="AA36" s="275">
        <f t="shared" si="14"/>
        <v>0</v>
      </c>
      <c r="AB36" s="275">
        <f t="shared" si="14"/>
        <v>0</v>
      </c>
      <c r="AC36" s="275">
        <f t="shared" si="14"/>
        <v>0</v>
      </c>
      <c r="AD36" s="275">
        <f t="shared" si="14"/>
        <v>0</v>
      </c>
      <c r="AE36" s="275">
        <f t="shared" si="14"/>
        <v>0</v>
      </c>
      <c r="AF36" s="258">
        <f t="shared" si="12"/>
        <v>0</v>
      </c>
    </row>
    <row r="37" spans="1:32" ht="15" customHeight="1" x14ac:dyDescent="0.15">
      <c r="A37" s="323" t="s">
        <v>58</v>
      </c>
      <c r="B37" s="339"/>
      <c r="C37" s="340"/>
      <c r="D37" s="278">
        <f>D25-D36</f>
        <v>0</v>
      </c>
      <c r="E37" s="226">
        <f>E25-E36</f>
        <v>0</v>
      </c>
      <c r="F37" s="227">
        <f>F25-F36</f>
        <v>0</v>
      </c>
      <c r="G37" s="228" t="str">
        <f t="shared" si="0"/>
        <v>0</v>
      </c>
      <c r="H37" s="226">
        <f>H25-H36</f>
        <v>0</v>
      </c>
      <c r="I37" s="227">
        <f>I25-I36</f>
        <v>0</v>
      </c>
      <c r="J37" s="228" t="str">
        <f t="shared" si="1"/>
        <v>0</v>
      </c>
      <c r="K37" s="229">
        <f>K25-K36</f>
        <v>0</v>
      </c>
      <c r="L37" s="230">
        <f>L25-L36</f>
        <v>0</v>
      </c>
      <c r="M37" s="231" t="str">
        <f t="shared" si="2"/>
        <v>0</v>
      </c>
      <c r="N37" s="229">
        <f>N25-N36</f>
        <v>0</v>
      </c>
      <c r="O37" s="230">
        <f>O25-O36</f>
        <v>0</v>
      </c>
      <c r="P37" s="231" t="str">
        <f t="shared" si="3"/>
        <v>0</v>
      </c>
      <c r="Q37" s="229">
        <f>Q25-Q36</f>
        <v>0</v>
      </c>
      <c r="R37" s="230">
        <f>R25-R36</f>
        <v>0</v>
      </c>
      <c r="S37" s="231" t="str">
        <f t="shared" si="4"/>
        <v>0</v>
      </c>
      <c r="T37" s="229">
        <f>T25-T36</f>
        <v>0</v>
      </c>
      <c r="U37" s="230">
        <f>U25-U36</f>
        <v>0</v>
      </c>
      <c r="V37" s="231" t="str">
        <f t="shared" si="5"/>
        <v>0</v>
      </c>
      <c r="W37" s="279">
        <f t="shared" ref="W37:AE37" si="15">W25-W36</f>
        <v>0</v>
      </c>
      <c r="X37" s="230">
        <f t="shared" si="15"/>
        <v>0</v>
      </c>
      <c r="Y37" s="230">
        <f t="shared" si="15"/>
        <v>0</v>
      </c>
      <c r="Z37" s="230">
        <f t="shared" si="15"/>
        <v>0</v>
      </c>
      <c r="AA37" s="230">
        <f t="shared" si="15"/>
        <v>0</v>
      </c>
      <c r="AB37" s="230">
        <f t="shared" si="15"/>
        <v>0</v>
      </c>
      <c r="AC37" s="230">
        <f t="shared" si="15"/>
        <v>0</v>
      </c>
      <c r="AD37" s="230">
        <f t="shared" si="15"/>
        <v>0</v>
      </c>
      <c r="AE37" s="230">
        <f t="shared" si="15"/>
        <v>0</v>
      </c>
      <c r="AF37" s="280">
        <f t="shared" si="12"/>
        <v>0</v>
      </c>
    </row>
    <row r="38" spans="1:32" ht="15" customHeight="1" x14ac:dyDescent="0.15">
      <c r="A38" s="349" t="s">
        <v>4</v>
      </c>
      <c r="B38" s="281"/>
      <c r="C38" s="282" t="s">
        <v>62</v>
      </c>
      <c r="D38" s="260"/>
      <c r="E38" s="261"/>
      <c r="F38" s="262"/>
      <c r="G38" s="263" t="str">
        <f t="shared" si="0"/>
        <v>0</v>
      </c>
      <c r="H38" s="261"/>
      <c r="I38" s="262"/>
      <c r="J38" s="263" t="str">
        <f t="shared" si="1"/>
        <v>0</v>
      </c>
      <c r="K38" s="264"/>
      <c r="L38" s="265"/>
      <c r="M38" s="266" t="str">
        <f t="shared" si="2"/>
        <v>0</v>
      </c>
      <c r="N38" s="264"/>
      <c r="O38" s="265"/>
      <c r="P38" s="266" t="str">
        <f t="shared" si="3"/>
        <v>0</v>
      </c>
      <c r="Q38" s="264"/>
      <c r="R38" s="265"/>
      <c r="S38" s="266" t="str">
        <f t="shared" si="4"/>
        <v>0</v>
      </c>
      <c r="T38" s="264"/>
      <c r="U38" s="265"/>
      <c r="V38" s="266" t="str">
        <f t="shared" si="5"/>
        <v>0</v>
      </c>
      <c r="W38" s="267"/>
      <c r="X38" s="265"/>
      <c r="Y38" s="265"/>
      <c r="Z38" s="265"/>
      <c r="AA38" s="265"/>
      <c r="AB38" s="265"/>
      <c r="AC38" s="265"/>
      <c r="AD38" s="265"/>
      <c r="AE38" s="265"/>
      <c r="AF38" s="243">
        <f t="shared" si="12"/>
        <v>0</v>
      </c>
    </row>
    <row r="39" spans="1:32" ht="15" customHeight="1" x14ac:dyDescent="0.15">
      <c r="A39" s="350"/>
      <c r="B39" s="283"/>
      <c r="C39" s="284"/>
      <c r="D39" s="260"/>
      <c r="E39" s="261"/>
      <c r="F39" s="262"/>
      <c r="G39" s="263" t="str">
        <f t="shared" si="0"/>
        <v>0</v>
      </c>
      <c r="H39" s="261"/>
      <c r="I39" s="262"/>
      <c r="J39" s="263" t="str">
        <f t="shared" si="1"/>
        <v>0</v>
      </c>
      <c r="K39" s="264"/>
      <c r="L39" s="265"/>
      <c r="M39" s="266" t="str">
        <f t="shared" si="2"/>
        <v>0</v>
      </c>
      <c r="N39" s="264"/>
      <c r="O39" s="265"/>
      <c r="P39" s="266" t="str">
        <f t="shared" si="3"/>
        <v>0</v>
      </c>
      <c r="Q39" s="264"/>
      <c r="R39" s="265"/>
      <c r="S39" s="266" t="str">
        <f t="shared" si="4"/>
        <v>0</v>
      </c>
      <c r="T39" s="264"/>
      <c r="U39" s="265"/>
      <c r="V39" s="266" t="str">
        <f t="shared" si="5"/>
        <v>0</v>
      </c>
      <c r="W39" s="267"/>
      <c r="X39" s="265"/>
      <c r="Y39" s="265"/>
      <c r="Z39" s="265"/>
      <c r="AA39" s="265"/>
      <c r="AB39" s="265"/>
      <c r="AC39" s="265"/>
      <c r="AD39" s="265"/>
      <c r="AE39" s="265"/>
      <c r="AF39" s="285">
        <f t="shared" si="12"/>
        <v>0</v>
      </c>
    </row>
    <row r="40" spans="1:32" ht="15" customHeight="1" x14ac:dyDescent="0.15">
      <c r="A40" s="350"/>
      <c r="B40" s="286"/>
      <c r="C40" s="287"/>
      <c r="D40" s="190"/>
      <c r="E40" s="245"/>
      <c r="F40" s="192"/>
      <c r="G40" s="193" t="str">
        <f t="shared" si="0"/>
        <v>0</v>
      </c>
      <c r="H40" s="245"/>
      <c r="I40" s="192"/>
      <c r="J40" s="193" t="str">
        <f t="shared" si="1"/>
        <v>0</v>
      </c>
      <c r="K40" s="246"/>
      <c r="L40" s="195"/>
      <c r="M40" s="196" t="str">
        <f t="shared" si="2"/>
        <v>0</v>
      </c>
      <c r="N40" s="246"/>
      <c r="O40" s="195"/>
      <c r="P40" s="196" t="str">
        <f t="shared" si="3"/>
        <v>0</v>
      </c>
      <c r="Q40" s="246"/>
      <c r="R40" s="195"/>
      <c r="S40" s="196" t="str">
        <f t="shared" si="4"/>
        <v>0</v>
      </c>
      <c r="T40" s="246"/>
      <c r="U40" s="195"/>
      <c r="V40" s="196" t="str">
        <f t="shared" si="5"/>
        <v>0</v>
      </c>
      <c r="W40" s="247"/>
      <c r="X40" s="195"/>
      <c r="Y40" s="195"/>
      <c r="Z40" s="195"/>
      <c r="AA40" s="195"/>
      <c r="AB40" s="195"/>
      <c r="AC40" s="195"/>
      <c r="AD40" s="195"/>
      <c r="AE40" s="195"/>
      <c r="AF40" s="199">
        <f t="shared" si="12"/>
        <v>0</v>
      </c>
    </row>
    <row r="41" spans="1:32" ht="15" customHeight="1" x14ac:dyDescent="0.15">
      <c r="A41" s="350"/>
      <c r="B41" s="351" t="s">
        <v>16</v>
      </c>
      <c r="C41" s="352"/>
      <c r="D41" s="288">
        <f>SUM(D38:D40)</f>
        <v>0</v>
      </c>
      <c r="E41" s="191">
        <f>SUM(E38:E40)</f>
        <v>0</v>
      </c>
      <c r="F41" s="289">
        <f>SUM(F38:F40)</f>
        <v>0</v>
      </c>
      <c r="G41" s="193" t="str">
        <f t="shared" si="0"/>
        <v>0</v>
      </c>
      <c r="H41" s="191">
        <f>SUM(H38:H40)</f>
        <v>0</v>
      </c>
      <c r="I41" s="289">
        <f>SUM(I38:I40)</f>
        <v>0</v>
      </c>
      <c r="J41" s="193" t="str">
        <f t="shared" si="1"/>
        <v>0</v>
      </c>
      <c r="K41" s="194">
        <f>SUM(K38:K40)</f>
        <v>0</v>
      </c>
      <c r="L41" s="198">
        <f>SUM(L38:L40)</f>
        <v>0</v>
      </c>
      <c r="M41" s="196" t="str">
        <f t="shared" si="2"/>
        <v>0</v>
      </c>
      <c r="N41" s="194">
        <f>SUM(N38:N40)</f>
        <v>0</v>
      </c>
      <c r="O41" s="198">
        <f>SUM(O38:O40)</f>
        <v>0</v>
      </c>
      <c r="P41" s="196" t="str">
        <f t="shared" si="3"/>
        <v>0</v>
      </c>
      <c r="Q41" s="194">
        <f>SUM(Q38:Q40)</f>
        <v>0</v>
      </c>
      <c r="R41" s="198">
        <f>SUM(R38:R40)</f>
        <v>0</v>
      </c>
      <c r="S41" s="196" t="str">
        <f t="shared" si="4"/>
        <v>0</v>
      </c>
      <c r="T41" s="194">
        <f>SUM(T38:T40)</f>
        <v>0</v>
      </c>
      <c r="U41" s="198">
        <f>SUM(U38:U40)</f>
        <v>0</v>
      </c>
      <c r="V41" s="196" t="str">
        <f t="shared" si="5"/>
        <v>0</v>
      </c>
      <c r="W41" s="197">
        <f t="shared" ref="W41:AE41" si="16">SUM(W38:W40)</f>
        <v>0</v>
      </c>
      <c r="X41" s="198">
        <f t="shared" si="16"/>
        <v>0</v>
      </c>
      <c r="Y41" s="198">
        <f t="shared" si="16"/>
        <v>0</v>
      </c>
      <c r="Z41" s="198">
        <f t="shared" si="16"/>
        <v>0</v>
      </c>
      <c r="AA41" s="198">
        <f t="shared" si="16"/>
        <v>0</v>
      </c>
      <c r="AB41" s="198">
        <f t="shared" si="16"/>
        <v>0</v>
      </c>
      <c r="AC41" s="198">
        <f t="shared" si="16"/>
        <v>0</v>
      </c>
      <c r="AD41" s="198">
        <f t="shared" si="16"/>
        <v>0</v>
      </c>
      <c r="AE41" s="198">
        <f t="shared" si="16"/>
        <v>0</v>
      </c>
      <c r="AF41" s="199">
        <f t="shared" si="12"/>
        <v>0</v>
      </c>
    </row>
    <row r="42" spans="1:32" ht="15" customHeight="1" x14ac:dyDescent="0.15">
      <c r="A42" s="350"/>
      <c r="B42" s="290"/>
      <c r="C42" s="291" t="s">
        <v>2</v>
      </c>
      <c r="D42" s="190"/>
      <c r="E42" s="245"/>
      <c r="F42" s="192"/>
      <c r="G42" s="193" t="str">
        <f t="shared" si="0"/>
        <v>0</v>
      </c>
      <c r="H42" s="245"/>
      <c r="I42" s="192"/>
      <c r="J42" s="193" t="str">
        <f t="shared" si="1"/>
        <v>0</v>
      </c>
      <c r="K42" s="246"/>
      <c r="L42" s="195"/>
      <c r="M42" s="196" t="str">
        <f t="shared" si="2"/>
        <v>0</v>
      </c>
      <c r="N42" s="246"/>
      <c r="O42" s="195"/>
      <c r="P42" s="196" t="str">
        <f t="shared" si="3"/>
        <v>0</v>
      </c>
      <c r="Q42" s="246"/>
      <c r="R42" s="195"/>
      <c r="S42" s="196" t="str">
        <f t="shared" si="4"/>
        <v>0</v>
      </c>
      <c r="T42" s="246"/>
      <c r="U42" s="195"/>
      <c r="V42" s="196" t="str">
        <f t="shared" si="5"/>
        <v>0</v>
      </c>
      <c r="W42" s="247"/>
      <c r="X42" s="195"/>
      <c r="Y42" s="195"/>
      <c r="Z42" s="195"/>
      <c r="AA42" s="195"/>
      <c r="AB42" s="195"/>
      <c r="AC42" s="195"/>
      <c r="AD42" s="195"/>
      <c r="AE42" s="195"/>
      <c r="AF42" s="199">
        <f t="shared" si="12"/>
        <v>0</v>
      </c>
    </row>
    <row r="43" spans="1:32" ht="15" customHeight="1" x14ac:dyDescent="0.15">
      <c r="A43" s="350"/>
      <c r="B43" s="283"/>
      <c r="C43" s="292" t="s">
        <v>3</v>
      </c>
      <c r="D43" s="190"/>
      <c r="E43" s="245"/>
      <c r="F43" s="192"/>
      <c r="G43" s="193" t="str">
        <f t="shared" si="0"/>
        <v>0</v>
      </c>
      <c r="H43" s="245"/>
      <c r="I43" s="192"/>
      <c r="J43" s="193" t="str">
        <f t="shared" si="1"/>
        <v>0</v>
      </c>
      <c r="K43" s="246"/>
      <c r="L43" s="195"/>
      <c r="M43" s="196" t="str">
        <f t="shared" si="2"/>
        <v>0</v>
      </c>
      <c r="N43" s="246"/>
      <c r="O43" s="195"/>
      <c r="P43" s="196" t="str">
        <f t="shared" si="3"/>
        <v>0</v>
      </c>
      <c r="Q43" s="246"/>
      <c r="R43" s="195"/>
      <c r="S43" s="196" t="str">
        <f t="shared" si="4"/>
        <v>0</v>
      </c>
      <c r="T43" s="246"/>
      <c r="U43" s="195"/>
      <c r="V43" s="196" t="str">
        <f t="shared" si="5"/>
        <v>0</v>
      </c>
      <c r="W43" s="247"/>
      <c r="X43" s="195"/>
      <c r="Y43" s="195"/>
      <c r="Z43" s="195"/>
      <c r="AA43" s="195"/>
      <c r="AB43" s="195"/>
      <c r="AC43" s="195"/>
      <c r="AD43" s="195"/>
      <c r="AE43" s="195"/>
      <c r="AF43" s="199">
        <f t="shared" si="12"/>
        <v>0</v>
      </c>
    </row>
    <row r="44" spans="1:32" ht="15" customHeight="1" x14ac:dyDescent="0.15">
      <c r="A44" s="350"/>
      <c r="B44" s="283"/>
      <c r="C44" s="293"/>
      <c r="D44" s="190"/>
      <c r="E44" s="245"/>
      <c r="F44" s="192"/>
      <c r="G44" s="193" t="str">
        <f t="shared" si="0"/>
        <v>0</v>
      </c>
      <c r="H44" s="245"/>
      <c r="I44" s="192"/>
      <c r="J44" s="193" t="str">
        <f t="shared" si="1"/>
        <v>0</v>
      </c>
      <c r="K44" s="246"/>
      <c r="L44" s="195"/>
      <c r="M44" s="196" t="str">
        <f t="shared" si="2"/>
        <v>0</v>
      </c>
      <c r="N44" s="246"/>
      <c r="O44" s="195"/>
      <c r="P44" s="196" t="str">
        <f t="shared" si="3"/>
        <v>0</v>
      </c>
      <c r="Q44" s="246"/>
      <c r="R44" s="195"/>
      <c r="S44" s="196" t="str">
        <f t="shared" si="4"/>
        <v>0</v>
      </c>
      <c r="T44" s="246"/>
      <c r="U44" s="195"/>
      <c r="V44" s="196" t="str">
        <f t="shared" si="5"/>
        <v>0</v>
      </c>
      <c r="W44" s="247"/>
      <c r="X44" s="195"/>
      <c r="Y44" s="195"/>
      <c r="Z44" s="195"/>
      <c r="AA44" s="195"/>
      <c r="AB44" s="195"/>
      <c r="AC44" s="195"/>
      <c r="AD44" s="195"/>
      <c r="AE44" s="195"/>
      <c r="AF44" s="199">
        <f t="shared" si="12"/>
        <v>0</v>
      </c>
    </row>
    <row r="45" spans="1:32" ht="15" customHeight="1" x14ac:dyDescent="0.15">
      <c r="A45" s="350"/>
      <c r="B45" s="334" t="s">
        <v>17</v>
      </c>
      <c r="C45" s="335"/>
      <c r="D45" s="294">
        <f>SUM(D42:D44)</f>
        <v>0</v>
      </c>
      <c r="E45" s="295">
        <f>SUM(E42:E44)</f>
        <v>0</v>
      </c>
      <c r="F45" s="296">
        <f>SUM(F42:F44)</f>
        <v>0</v>
      </c>
      <c r="G45" s="297" t="str">
        <f t="shared" si="0"/>
        <v>0</v>
      </c>
      <c r="H45" s="295">
        <f>SUM(H42:H44)</f>
        <v>0</v>
      </c>
      <c r="I45" s="296">
        <f>SUM(I42:I44)</f>
        <v>0</v>
      </c>
      <c r="J45" s="297" t="str">
        <f t="shared" si="1"/>
        <v>0</v>
      </c>
      <c r="K45" s="298">
        <f>SUM(K42:K44)</f>
        <v>0</v>
      </c>
      <c r="L45" s="299">
        <f>SUM(L42:L44)</f>
        <v>0</v>
      </c>
      <c r="M45" s="300" t="str">
        <f t="shared" si="2"/>
        <v>0</v>
      </c>
      <c r="N45" s="298">
        <f>SUM(N42:N44)</f>
        <v>0</v>
      </c>
      <c r="O45" s="299">
        <f>SUM(O42:O44)</f>
        <v>0</v>
      </c>
      <c r="P45" s="300" t="str">
        <f t="shared" si="3"/>
        <v>0</v>
      </c>
      <c r="Q45" s="298">
        <f>SUM(Q42:Q44)</f>
        <v>0</v>
      </c>
      <c r="R45" s="299">
        <f>SUM(R42:R44)</f>
        <v>0</v>
      </c>
      <c r="S45" s="300" t="str">
        <f t="shared" si="4"/>
        <v>0</v>
      </c>
      <c r="T45" s="298">
        <f>SUM(T42:T44)</f>
        <v>0</v>
      </c>
      <c r="U45" s="299">
        <f>SUM(U42:U44)</f>
        <v>0</v>
      </c>
      <c r="V45" s="300" t="str">
        <f t="shared" si="5"/>
        <v>0</v>
      </c>
      <c r="W45" s="301">
        <f t="shared" ref="W45:AE45" si="17">SUM(W42:W44)</f>
        <v>0</v>
      </c>
      <c r="X45" s="299">
        <f t="shared" si="17"/>
        <v>0</v>
      </c>
      <c r="Y45" s="299">
        <f t="shared" si="17"/>
        <v>0</v>
      </c>
      <c r="Z45" s="299">
        <f t="shared" si="17"/>
        <v>0</v>
      </c>
      <c r="AA45" s="299">
        <f t="shared" si="17"/>
        <v>0</v>
      </c>
      <c r="AB45" s="299">
        <f t="shared" si="17"/>
        <v>0</v>
      </c>
      <c r="AC45" s="299">
        <f t="shared" si="17"/>
        <v>0</v>
      </c>
      <c r="AD45" s="299">
        <f t="shared" si="17"/>
        <v>0</v>
      </c>
      <c r="AE45" s="299">
        <f t="shared" si="17"/>
        <v>0</v>
      </c>
      <c r="AF45" s="224">
        <f t="shared" si="12"/>
        <v>0</v>
      </c>
    </row>
    <row r="46" spans="1:32" ht="15" customHeight="1" x14ac:dyDescent="0.15">
      <c r="A46" s="323" t="s">
        <v>59</v>
      </c>
      <c r="B46" s="324"/>
      <c r="C46" s="325"/>
      <c r="D46" s="278">
        <f>D41-D45</f>
        <v>0</v>
      </c>
      <c r="E46" s="226">
        <f>E41-E45</f>
        <v>0</v>
      </c>
      <c r="F46" s="227">
        <f>F41-F45</f>
        <v>0</v>
      </c>
      <c r="G46" s="228" t="str">
        <f t="shared" si="0"/>
        <v>0</v>
      </c>
      <c r="H46" s="226">
        <f>H41-H45</f>
        <v>0</v>
      </c>
      <c r="I46" s="227">
        <f>I41-I45</f>
        <v>0</v>
      </c>
      <c r="J46" s="228" t="str">
        <f t="shared" si="1"/>
        <v>0</v>
      </c>
      <c r="K46" s="229">
        <f>K41-K45</f>
        <v>0</v>
      </c>
      <c r="L46" s="230">
        <f>L41-L45</f>
        <v>0</v>
      </c>
      <c r="M46" s="231" t="str">
        <f t="shared" si="2"/>
        <v>0</v>
      </c>
      <c r="N46" s="229">
        <f>N41-N45</f>
        <v>0</v>
      </c>
      <c r="O46" s="230">
        <f>O41-O45</f>
        <v>0</v>
      </c>
      <c r="P46" s="231" t="str">
        <f t="shared" si="3"/>
        <v>0</v>
      </c>
      <c r="Q46" s="229">
        <f>Q41-Q45</f>
        <v>0</v>
      </c>
      <c r="R46" s="230">
        <f>R41-R45</f>
        <v>0</v>
      </c>
      <c r="S46" s="231" t="str">
        <f t="shared" si="4"/>
        <v>0</v>
      </c>
      <c r="T46" s="229">
        <f>T41-T45</f>
        <v>0</v>
      </c>
      <c r="U46" s="230">
        <f>U41-U45</f>
        <v>0</v>
      </c>
      <c r="V46" s="231" t="str">
        <f t="shared" si="5"/>
        <v>0</v>
      </c>
      <c r="W46" s="279">
        <f t="shared" ref="W46:AE46" si="18">W41-W45</f>
        <v>0</v>
      </c>
      <c r="X46" s="230">
        <f t="shared" si="18"/>
        <v>0</v>
      </c>
      <c r="Y46" s="230">
        <f t="shared" si="18"/>
        <v>0</v>
      </c>
      <c r="Z46" s="230">
        <f t="shared" si="18"/>
        <v>0</v>
      </c>
      <c r="AA46" s="230">
        <f t="shared" si="18"/>
        <v>0</v>
      </c>
      <c r="AB46" s="230">
        <f t="shared" si="18"/>
        <v>0</v>
      </c>
      <c r="AC46" s="230">
        <f t="shared" si="18"/>
        <v>0</v>
      </c>
      <c r="AD46" s="230">
        <f t="shared" si="18"/>
        <v>0</v>
      </c>
      <c r="AE46" s="230">
        <f t="shared" si="18"/>
        <v>0</v>
      </c>
      <c r="AF46" s="280">
        <f t="shared" si="12"/>
        <v>0</v>
      </c>
    </row>
    <row r="47" spans="1:32" ht="15" customHeight="1" x14ac:dyDescent="0.15">
      <c r="A47" s="329" t="s">
        <v>5</v>
      </c>
      <c r="B47" s="342" t="s">
        <v>12</v>
      </c>
      <c r="C47" s="244" t="s">
        <v>39</v>
      </c>
      <c r="D47" s="260"/>
      <c r="E47" s="261"/>
      <c r="F47" s="262"/>
      <c r="G47" s="263" t="str">
        <f t="shared" si="0"/>
        <v>0</v>
      </c>
      <c r="H47" s="261"/>
      <c r="I47" s="262"/>
      <c r="J47" s="263" t="str">
        <f t="shared" si="1"/>
        <v>0</v>
      </c>
      <c r="K47" s="264"/>
      <c r="L47" s="265"/>
      <c r="M47" s="266" t="str">
        <f t="shared" si="2"/>
        <v>0</v>
      </c>
      <c r="N47" s="264"/>
      <c r="O47" s="265"/>
      <c r="P47" s="266" t="str">
        <f t="shared" si="3"/>
        <v>0</v>
      </c>
      <c r="Q47" s="264"/>
      <c r="R47" s="265"/>
      <c r="S47" s="266" t="str">
        <f t="shared" si="4"/>
        <v>0</v>
      </c>
      <c r="T47" s="264"/>
      <c r="U47" s="265"/>
      <c r="V47" s="266" t="str">
        <f t="shared" si="5"/>
        <v>0</v>
      </c>
      <c r="W47" s="267"/>
      <c r="X47" s="265"/>
      <c r="Y47" s="265"/>
      <c r="Z47" s="265"/>
      <c r="AA47" s="265"/>
      <c r="AB47" s="265"/>
      <c r="AC47" s="265"/>
      <c r="AD47" s="265"/>
      <c r="AE47" s="265"/>
      <c r="AF47" s="243">
        <f t="shared" si="12"/>
        <v>0</v>
      </c>
    </row>
    <row r="48" spans="1:32" ht="15" customHeight="1" x14ac:dyDescent="0.15">
      <c r="A48" s="330"/>
      <c r="B48" s="336"/>
      <c r="C48" s="244" t="s">
        <v>40</v>
      </c>
      <c r="D48" s="190"/>
      <c r="E48" s="245"/>
      <c r="F48" s="192"/>
      <c r="G48" s="193" t="str">
        <f t="shared" si="0"/>
        <v>0</v>
      </c>
      <c r="H48" s="245"/>
      <c r="I48" s="192"/>
      <c r="J48" s="193" t="str">
        <f t="shared" si="1"/>
        <v>0</v>
      </c>
      <c r="K48" s="246"/>
      <c r="L48" s="195"/>
      <c r="M48" s="196" t="str">
        <f t="shared" si="2"/>
        <v>0</v>
      </c>
      <c r="N48" s="246"/>
      <c r="O48" s="195"/>
      <c r="P48" s="196" t="str">
        <f t="shared" si="3"/>
        <v>0</v>
      </c>
      <c r="Q48" s="246"/>
      <c r="R48" s="195"/>
      <c r="S48" s="196" t="str">
        <f t="shared" si="4"/>
        <v>0</v>
      </c>
      <c r="T48" s="246"/>
      <c r="U48" s="195"/>
      <c r="V48" s="196" t="str">
        <f t="shared" si="5"/>
        <v>0</v>
      </c>
      <c r="W48" s="247"/>
      <c r="X48" s="195"/>
      <c r="Y48" s="195"/>
      <c r="Z48" s="195"/>
      <c r="AA48" s="195"/>
      <c r="AB48" s="195"/>
      <c r="AC48" s="195"/>
      <c r="AD48" s="195"/>
      <c r="AE48" s="195"/>
      <c r="AF48" s="199">
        <f t="shared" si="12"/>
        <v>0</v>
      </c>
    </row>
    <row r="49" spans="1:32" ht="15" customHeight="1" x14ac:dyDescent="0.15">
      <c r="A49" s="330"/>
      <c r="B49" s="343"/>
      <c r="C49" s="302" t="s">
        <v>18</v>
      </c>
      <c r="D49" s="288">
        <f>SUM(D47:D48)</f>
        <v>0</v>
      </c>
      <c r="E49" s="191">
        <f>SUM(E47:E48)</f>
        <v>0</v>
      </c>
      <c r="F49" s="289">
        <f>SUM(F47:F48)</f>
        <v>0</v>
      </c>
      <c r="G49" s="193" t="str">
        <f t="shared" si="0"/>
        <v>0</v>
      </c>
      <c r="H49" s="191">
        <f>SUM(H47:H48)</f>
        <v>0</v>
      </c>
      <c r="I49" s="289">
        <f>SUM(I47:I48)</f>
        <v>0</v>
      </c>
      <c r="J49" s="193" t="str">
        <f t="shared" si="1"/>
        <v>0</v>
      </c>
      <c r="K49" s="194">
        <f>SUM(K47:K48)</f>
        <v>0</v>
      </c>
      <c r="L49" s="198">
        <f>SUM(L47:L48)</f>
        <v>0</v>
      </c>
      <c r="M49" s="196" t="str">
        <f t="shared" si="2"/>
        <v>0</v>
      </c>
      <c r="N49" s="194">
        <f>SUM(N47:N48)</f>
        <v>0</v>
      </c>
      <c r="O49" s="198">
        <f>SUM(O47:O48)</f>
        <v>0</v>
      </c>
      <c r="P49" s="196" t="str">
        <f t="shared" si="3"/>
        <v>0</v>
      </c>
      <c r="Q49" s="194">
        <f>SUM(Q47:Q48)</f>
        <v>0</v>
      </c>
      <c r="R49" s="198">
        <f>SUM(R47:R48)</f>
        <v>0</v>
      </c>
      <c r="S49" s="196" t="str">
        <f t="shared" si="4"/>
        <v>0</v>
      </c>
      <c r="T49" s="194">
        <f>SUM(T47:T48)</f>
        <v>0</v>
      </c>
      <c r="U49" s="198">
        <f>SUM(U47:U48)</f>
        <v>0</v>
      </c>
      <c r="V49" s="196" t="str">
        <f t="shared" si="5"/>
        <v>0</v>
      </c>
      <c r="W49" s="197">
        <f t="shared" ref="W49:AE49" si="19">SUM(W47:W48)</f>
        <v>0</v>
      </c>
      <c r="X49" s="198">
        <f t="shared" si="19"/>
        <v>0</v>
      </c>
      <c r="Y49" s="198">
        <f t="shared" si="19"/>
        <v>0</v>
      </c>
      <c r="Z49" s="198">
        <f t="shared" si="19"/>
        <v>0</v>
      </c>
      <c r="AA49" s="198">
        <f t="shared" si="19"/>
        <v>0</v>
      </c>
      <c r="AB49" s="198">
        <f t="shared" si="19"/>
        <v>0</v>
      </c>
      <c r="AC49" s="198">
        <f t="shared" si="19"/>
        <v>0</v>
      </c>
      <c r="AD49" s="198">
        <f t="shared" si="19"/>
        <v>0</v>
      </c>
      <c r="AE49" s="198">
        <f t="shared" si="19"/>
        <v>0</v>
      </c>
      <c r="AF49" s="199">
        <f t="shared" si="12"/>
        <v>0</v>
      </c>
    </row>
    <row r="50" spans="1:32" ht="15" customHeight="1" x14ac:dyDescent="0.15">
      <c r="A50" s="330"/>
      <c r="B50" s="344" t="s">
        <v>13</v>
      </c>
      <c r="C50" s="244" t="s">
        <v>39</v>
      </c>
      <c r="D50" s="190"/>
      <c r="E50" s="245"/>
      <c r="F50" s="192"/>
      <c r="G50" s="193" t="str">
        <f t="shared" si="0"/>
        <v>0</v>
      </c>
      <c r="H50" s="245"/>
      <c r="I50" s="192"/>
      <c r="J50" s="193" t="str">
        <f t="shared" si="1"/>
        <v>0</v>
      </c>
      <c r="K50" s="246"/>
      <c r="L50" s="195"/>
      <c r="M50" s="196" t="str">
        <f t="shared" si="2"/>
        <v>0</v>
      </c>
      <c r="N50" s="246"/>
      <c r="O50" s="195"/>
      <c r="P50" s="196" t="str">
        <f t="shared" si="3"/>
        <v>0</v>
      </c>
      <c r="Q50" s="246"/>
      <c r="R50" s="195"/>
      <c r="S50" s="196" t="str">
        <f t="shared" si="4"/>
        <v>0</v>
      </c>
      <c r="T50" s="246"/>
      <c r="U50" s="195"/>
      <c r="V50" s="196" t="str">
        <f t="shared" si="5"/>
        <v>0</v>
      </c>
      <c r="W50" s="247"/>
      <c r="X50" s="195"/>
      <c r="Y50" s="195"/>
      <c r="Z50" s="195"/>
      <c r="AA50" s="195"/>
      <c r="AB50" s="195"/>
      <c r="AC50" s="195"/>
      <c r="AD50" s="195"/>
      <c r="AE50" s="195"/>
      <c r="AF50" s="199">
        <f t="shared" si="12"/>
        <v>0</v>
      </c>
    </row>
    <row r="51" spans="1:32" ht="15" customHeight="1" x14ac:dyDescent="0.15">
      <c r="A51" s="330"/>
      <c r="B51" s="345"/>
      <c r="C51" s="244" t="s">
        <v>40</v>
      </c>
      <c r="D51" s="190"/>
      <c r="E51" s="245"/>
      <c r="F51" s="192"/>
      <c r="G51" s="193" t="str">
        <f t="shared" si="0"/>
        <v>0</v>
      </c>
      <c r="H51" s="245"/>
      <c r="I51" s="192"/>
      <c r="J51" s="193" t="str">
        <f t="shared" si="1"/>
        <v>0</v>
      </c>
      <c r="K51" s="246"/>
      <c r="L51" s="195"/>
      <c r="M51" s="196" t="str">
        <f t="shared" si="2"/>
        <v>0</v>
      </c>
      <c r="N51" s="246"/>
      <c r="O51" s="195"/>
      <c r="P51" s="196" t="str">
        <f t="shared" si="3"/>
        <v>0</v>
      </c>
      <c r="Q51" s="246"/>
      <c r="R51" s="195"/>
      <c r="S51" s="196" t="str">
        <f t="shared" si="4"/>
        <v>0</v>
      </c>
      <c r="T51" s="246"/>
      <c r="U51" s="195"/>
      <c r="V51" s="196" t="str">
        <f t="shared" si="5"/>
        <v>0</v>
      </c>
      <c r="W51" s="247"/>
      <c r="X51" s="195"/>
      <c r="Y51" s="195"/>
      <c r="Z51" s="195"/>
      <c r="AA51" s="195"/>
      <c r="AB51" s="195"/>
      <c r="AC51" s="195"/>
      <c r="AD51" s="195"/>
      <c r="AE51" s="195"/>
      <c r="AF51" s="199">
        <f t="shared" si="12"/>
        <v>0</v>
      </c>
    </row>
    <row r="52" spans="1:32" ht="15" customHeight="1" x14ac:dyDescent="0.15">
      <c r="A52" s="330"/>
      <c r="B52" s="346"/>
      <c r="C52" s="303" t="s">
        <v>19</v>
      </c>
      <c r="D52" s="294">
        <f>SUM(D50:D51)</f>
        <v>0</v>
      </c>
      <c r="E52" s="295">
        <f>SUM(E50:E51)</f>
        <v>0</v>
      </c>
      <c r="F52" s="296">
        <f>SUM(F50:F51)</f>
        <v>0</v>
      </c>
      <c r="G52" s="297" t="str">
        <f t="shared" si="0"/>
        <v>0</v>
      </c>
      <c r="H52" s="295">
        <f>SUM(H50:H51)</f>
        <v>0</v>
      </c>
      <c r="I52" s="296">
        <f>SUM(I50:I51)</f>
        <v>0</v>
      </c>
      <c r="J52" s="297" t="str">
        <f t="shared" si="1"/>
        <v>0</v>
      </c>
      <c r="K52" s="298">
        <f>SUM(K50:K51)</f>
        <v>0</v>
      </c>
      <c r="L52" s="299">
        <f>SUM(L50:L51)</f>
        <v>0</v>
      </c>
      <c r="M52" s="300" t="str">
        <f t="shared" si="2"/>
        <v>0</v>
      </c>
      <c r="N52" s="298">
        <f>SUM(N50:N51)</f>
        <v>0</v>
      </c>
      <c r="O52" s="299">
        <f>SUM(O50:O51)</f>
        <v>0</v>
      </c>
      <c r="P52" s="300" t="str">
        <f t="shared" si="3"/>
        <v>0</v>
      </c>
      <c r="Q52" s="298">
        <f>SUM(Q50:Q51)</f>
        <v>0</v>
      </c>
      <c r="R52" s="299">
        <f>SUM(R50:R51)</f>
        <v>0</v>
      </c>
      <c r="S52" s="300" t="str">
        <f t="shared" si="4"/>
        <v>0</v>
      </c>
      <c r="T52" s="298">
        <f>SUM(T50:T51)</f>
        <v>0</v>
      </c>
      <c r="U52" s="299">
        <f>SUM(U50:U51)</f>
        <v>0</v>
      </c>
      <c r="V52" s="300" t="str">
        <f t="shared" si="5"/>
        <v>0</v>
      </c>
      <c r="W52" s="301">
        <f t="shared" ref="W52:AE52" si="20">SUM(W50:W51)</f>
        <v>0</v>
      </c>
      <c r="X52" s="299">
        <f t="shared" si="20"/>
        <v>0</v>
      </c>
      <c r="Y52" s="299">
        <f t="shared" si="20"/>
        <v>0</v>
      </c>
      <c r="Z52" s="299">
        <f t="shared" si="20"/>
        <v>0</v>
      </c>
      <c r="AA52" s="299">
        <f t="shared" si="20"/>
        <v>0</v>
      </c>
      <c r="AB52" s="299">
        <f t="shared" si="20"/>
        <v>0</v>
      </c>
      <c r="AC52" s="299">
        <f t="shared" si="20"/>
        <v>0</v>
      </c>
      <c r="AD52" s="299">
        <f t="shared" si="20"/>
        <v>0</v>
      </c>
      <c r="AE52" s="299">
        <f t="shared" si="20"/>
        <v>0</v>
      </c>
      <c r="AF52" s="224">
        <f t="shared" si="12"/>
        <v>0</v>
      </c>
    </row>
    <row r="53" spans="1:32" ht="15" customHeight="1" x14ac:dyDescent="0.15">
      <c r="A53" s="323" t="s">
        <v>60</v>
      </c>
      <c r="B53" s="324"/>
      <c r="C53" s="325"/>
      <c r="D53" s="278">
        <f>D49-D52</f>
        <v>0</v>
      </c>
      <c r="E53" s="226">
        <f>E49-E52</f>
        <v>0</v>
      </c>
      <c r="F53" s="227">
        <f>F49-F52</f>
        <v>0</v>
      </c>
      <c r="G53" s="228" t="str">
        <f t="shared" si="0"/>
        <v>0</v>
      </c>
      <c r="H53" s="226">
        <f>H49-H52</f>
        <v>0</v>
      </c>
      <c r="I53" s="227">
        <f>I49-I52</f>
        <v>0</v>
      </c>
      <c r="J53" s="228" t="str">
        <f t="shared" si="1"/>
        <v>0</v>
      </c>
      <c r="K53" s="229">
        <f>K49-K52</f>
        <v>0</v>
      </c>
      <c r="L53" s="230">
        <f>L49-L52</f>
        <v>0</v>
      </c>
      <c r="M53" s="231" t="str">
        <f t="shared" si="2"/>
        <v>0</v>
      </c>
      <c r="N53" s="229">
        <f>N49-N52</f>
        <v>0</v>
      </c>
      <c r="O53" s="230">
        <f>O49-O52</f>
        <v>0</v>
      </c>
      <c r="P53" s="231" t="str">
        <f t="shared" si="3"/>
        <v>0</v>
      </c>
      <c r="Q53" s="229">
        <f>Q49-Q52</f>
        <v>0</v>
      </c>
      <c r="R53" s="230">
        <f>R49-R52</f>
        <v>0</v>
      </c>
      <c r="S53" s="231" t="str">
        <f t="shared" si="4"/>
        <v>0</v>
      </c>
      <c r="T53" s="229">
        <f>T49-T52</f>
        <v>0</v>
      </c>
      <c r="U53" s="230">
        <f>U49-U52</f>
        <v>0</v>
      </c>
      <c r="V53" s="231" t="str">
        <f t="shared" si="5"/>
        <v>0</v>
      </c>
      <c r="W53" s="279">
        <f t="shared" ref="W53:AE53" si="21">W49-W52</f>
        <v>0</v>
      </c>
      <c r="X53" s="230">
        <f t="shared" si="21"/>
        <v>0</v>
      </c>
      <c r="Y53" s="230">
        <f t="shared" si="21"/>
        <v>0</v>
      </c>
      <c r="Z53" s="230">
        <f t="shared" si="21"/>
        <v>0</v>
      </c>
      <c r="AA53" s="230">
        <f t="shared" si="21"/>
        <v>0</v>
      </c>
      <c r="AB53" s="230">
        <f t="shared" si="21"/>
        <v>0</v>
      </c>
      <c r="AC53" s="230">
        <f t="shared" si="21"/>
        <v>0</v>
      </c>
      <c r="AD53" s="230">
        <f t="shared" si="21"/>
        <v>0</v>
      </c>
      <c r="AE53" s="230">
        <f t="shared" si="21"/>
        <v>0</v>
      </c>
      <c r="AF53" s="280">
        <f t="shared" si="12"/>
        <v>0</v>
      </c>
    </row>
    <row r="54" spans="1:32" ht="15" customHeight="1" thickBot="1" x14ac:dyDescent="0.2">
      <c r="A54" s="320" t="s">
        <v>61</v>
      </c>
      <c r="B54" s="321"/>
      <c r="C54" s="322"/>
      <c r="D54" s="304">
        <f>SUM(D15,D37,D46,D53)</f>
        <v>0</v>
      </c>
      <c r="E54" s="305">
        <f>SUM(E15,E37,E46,E53)</f>
        <v>0</v>
      </c>
      <c r="F54" s="306">
        <f>SUM(F15,F37,F46,F53)</f>
        <v>0</v>
      </c>
      <c r="G54" s="307" t="str">
        <f t="shared" si="0"/>
        <v>0</v>
      </c>
      <c r="H54" s="305">
        <f>SUM(H15,H37,H46,H53)</f>
        <v>0</v>
      </c>
      <c r="I54" s="306">
        <f>SUM(I15,I37,I46,I53)</f>
        <v>0</v>
      </c>
      <c r="J54" s="307" t="str">
        <f t="shared" si="1"/>
        <v>0</v>
      </c>
      <c r="K54" s="308">
        <f>SUM(K15,K37,K46,K53)</f>
        <v>0</v>
      </c>
      <c r="L54" s="309">
        <f>SUM(L15,L37,L46,L53)</f>
        <v>0</v>
      </c>
      <c r="M54" s="310" t="str">
        <f t="shared" si="2"/>
        <v>0</v>
      </c>
      <c r="N54" s="308">
        <f>SUM(N15,N37,N46,N53)</f>
        <v>0</v>
      </c>
      <c r="O54" s="309">
        <f>SUM(O15,O37,O46,O53)</f>
        <v>0</v>
      </c>
      <c r="P54" s="310" t="str">
        <f t="shared" si="3"/>
        <v>0</v>
      </c>
      <c r="Q54" s="308">
        <f>SUM(Q15,Q37,Q46,Q53)</f>
        <v>0</v>
      </c>
      <c r="R54" s="309">
        <f>SUM(R15,R37,R46,R53)</f>
        <v>0</v>
      </c>
      <c r="S54" s="310" t="str">
        <f t="shared" si="4"/>
        <v>0</v>
      </c>
      <c r="T54" s="308">
        <f>SUM(T15,T37,T46,T53)</f>
        <v>0</v>
      </c>
      <c r="U54" s="309">
        <f>SUM(U15,U37,U46,U53)</f>
        <v>0</v>
      </c>
      <c r="V54" s="310" t="str">
        <f t="shared" si="5"/>
        <v>0</v>
      </c>
      <c r="W54" s="311">
        <f t="shared" ref="W54:AE54" si="22">SUM(W15,W37,W46,W53)</f>
        <v>0</v>
      </c>
      <c r="X54" s="309">
        <f t="shared" si="22"/>
        <v>0</v>
      </c>
      <c r="Y54" s="309">
        <f t="shared" si="22"/>
        <v>0</v>
      </c>
      <c r="Z54" s="309">
        <f t="shared" si="22"/>
        <v>0</v>
      </c>
      <c r="AA54" s="309">
        <f t="shared" si="22"/>
        <v>0</v>
      </c>
      <c r="AB54" s="309">
        <f t="shared" si="22"/>
        <v>0</v>
      </c>
      <c r="AC54" s="309">
        <f t="shared" si="22"/>
        <v>0</v>
      </c>
      <c r="AD54" s="309">
        <f t="shared" si="22"/>
        <v>0</v>
      </c>
      <c r="AE54" s="309">
        <f t="shared" si="22"/>
        <v>0</v>
      </c>
      <c r="AF54" s="312"/>
    </row>
    <row r="55" spans="1:32" x14ac:dyDescent="0.15">
      <c r="AF55" s="152" t="s">
        <v>30</v>
      </c>
    </row>
  </sheetData>
  <mergeCells count="39">
    <mergeCell ref="T1:V1"/>
    <mergeCell ref="T3:V3"/>
    <mergeCell ref="T4:V4"/>
    <mergeCell ref="E5:G5"/>
    <mergeCell ref="H5:J5"/>
    <mergeCell ref="K5:M5"/>
    <mergeCell ref="N5:P5"/>
    <mergeCell ref="Q5:S5"/>
    <mergeCell ref="T5:V5"/>
    <mergeCell ref="F1:P1"/>
    <mergeCell ref="A3:B3"/>
    <mergeCell ref="A47:A52"/>
    <mergeCell ref="B47:B49"/>
    <mergeCell ref="B50:B52"/>
    <mergeCell ref="B36:C36"/>
    <mergeCell ref="A46:C46"/>
    <mergeCell ref="A38:A45"/>
    <mergeCell ref="B41:C41"/>
    <mergeCell ref="A9:C9"/>
    <mergeCell ref="B11:C11"/>
    <mergeCell ref="A7:C7"/>
    <mergeCell ref="A10:A14"/>
    <mergeCell ref="B10:C10"/>
    <mergeCell ref="B14:C14"/>
    <mergeCell ref="A15:C15"/>
    <mergeCell ref="B16:B20"/>
    <mergeCell ref="B13:C13"/>
    <mergeCell ref="B12:C12"/>
    <mergeCell ref="A8:C8"/>
    <mergeCell ref="A54:C54"/>
    <mergeCell ref="A53:C53"/>
    <mergeCell ref="B21:B23"/>
    <mergeCell ref="A16:A25"/>
    <mergeCell ref="B25:C25"/>
    <mergeCell ref="B45:C45"/>
    <mergeCell ref="A26:A36"/>
    <mergeCell ref="B26:B31"/>
    <mergeCell ref="B32:B33"/>
    <mergeCell ref="A37:C37"/>
  </mergeCells>
  <phoneticPr fontId="1"/>
  <dataValidations count="1">
    <dataValidation type="whole" allowBlank="1" showInputMessage="1" showErrorMessage="1" errorTitle="売上高超過" error="売上現金回収額が売上高を超過しています。" sqref="E16 H16 K16 N16 Q16" xr:uid="{00000000-0002-0000-0000-000000000000}">
      <formula1>0</formula1>
      <formula2>E7</formula2>
    </dataValidation>
  </dataValidations>
  <pageMargins left="0.78740157480314965" right="0.59055118110236227" top="0.39370078740157483" bottom="0.19685039370078741" header="0.51181102362204722" footer="0.51181102362204722"/>
  <pageSetup paperSize="8" orientation="landscape" horizontalDpi="300" verticalDpi="300" r:id="rId1"/>
  <headerFooter alignWithMargins="0"/>
  <ignoredErrors>
    <ignoredError sqref="H36:I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AF64"/>
  <sheetViews>
    <sheetView showGridLines="0" workbookViewId="0">
      <selection activeCell="C51" sqref="C51"/>
    </sheetView>
  </sheetViews>
  <sheetFormatPr defaultRowHeight="13.5" x14ac:dyDescent="0.15"/>
  <cols>
    <col min="1" max="1" width="3.125" style="1" customWidth="1"/>
    <col min="2" max="2" width="3.875" style="1" customWidth="1"/>
    <col min="3" max="3" width="22.25" style="1" customWidth="1"/>
    <col min="4" max="4" width="10" style="1" customWidth="1"/>
    <col min="5" max="22" width="8.5" style="1" customWidth="1"/>
    <col min="23" max="31" width="10" style="1" customWidth="1"/>
    <col min="32" max="32" width="15.25" style="1" customWidth="1"/>
    <col min="33" max="16384" width="9" style="1"/>
  </cols>
  <sheetData>
    <row r="10" spans="1:32" ht="17.25" x14ac:dyDescent="0.2">
      <c r="D10" s="64"/>
      <c r="E10" s="64"/>
      <c r="F10" s="373" t="s">
        <v>28</v>
      </c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2"/>
      <c r="R10" s="2"/>
      <c r="S10" s="2"/>
      <c r="T10" s="370" t="s">
        <v>49</v>
      </c>
      <c r="U10" s="370"/>
      <c r="V10" s="370"/>
      <c r="W10" s="2"/>
      <c r="AC10" s="2"/>
    </row>
    <row r="11" spans="1:32" x14ac:dyDescent="0.15">
      <c r="U11" s="3"/>
      <c r="V11" s="4"/>
    </row>
    <row r="12" spans="1:32" ht="20.25" customHeight="1" x14ac:dyDescent="0.15">
      <c r="A12" s="398" t="s">
        <v>20</v>
      </c>
      <c r="B12" s="398"/>
      <c r="C12" s="5"/>
      <c r="H12" s="63" t="s">
        <v>63</v>
      </c>
      <c r="J12" s="6" t="s">
        <v>26</v>
      </c>
      <c r="K12" s="6"/>
      <c r="L12" s="6" t="s">
        <v>24</v>
      </c>
      <c r="M12" s="6" t="s">
        <v>25</v>
      </c>
      <c r="T12" s="371" t="s">
        <v>27</v>
      </c>
      <c r="U12" s="371"/>
      <c r="V12" s="371"/>
    </row>
    <row r="13" spans="1:32" ht="22.5" customHeight="1" thickBot="1" x14ac:dyDescent="0.2">
      <c r="T13" s="372" t="s">
        <v>21</v>
      </c>
      <c r="U13" s="372"/>
      <c r="V13" s="372"/>
    </row>
    <row r="14" spans="1:32" ht="15" customHeight="1" x14ac:dyDescent="0.15">
      <c r="A14" s="7"/>
      <c r="B14" s="8"/>
      <c r="C14" s="8" t="s">
        <v>23</v>
      </c>
      <c r="D14" s="32" t="s">
        <v>65</v>
      </c>
      <c r="E14" s="367" t="s">
        <v>66</v>
      </c>
      <c r="F14" s="368"/>
      <c r="G14" s="369"/>
      <c r="H14" s="367" t="s">
        <v>66</v>
      </c>
      <c r="I14" s="368"/>
      <c r="J14" s="369"/>
      <c r="K14" s="367" t="s">
        <v>66</v>
      </c>
      <c r="L14" s="368"/>
      <c r="M14" s="369"/>
      <c r="N14" s="367" t="s">
        <v>66</v>
      </c>
      <c r="O14" s="368"/>
      <c r="P14" s="369"/>
      <c r="Q14" s="367" t="s">
        <v>66</v>
      </c>
      <c r="R14" s="368"/>
      <c r="S14" s="369"/>
      <c r="T14" s="367" t="s">
        <v>66</v>
      </c>
      <c r="U14" s="368"/>
      <c r="V14" s="369"/>
      <c r="W14" s="24" t="s">
        <v>31</v>
      </c>
      <c r="X14" s="19" t="s">
        <v>31</v>
      </c>
      <c r="Y14" s="19" t="s">
        <v>31</v>
      </c>
      <c r="Z14" s="19" t="s">
        <v>31</v>
      </c>
      <c r="AA14" s="19" t="s">
        <v>31</v>
      </c>
      <c r="AB14" s="19" t="s">
        <v>31</v>
      </c>
      <c r="AC14" s="19" t="s">
        <v>31</v>
      </c>
      <c r="AD14" s="19" t="s">
        <v>31</v>
      </c>
      <c r="AE14" s="19" t="s">
        <v>31</v>
      </c>
      <c r="AF14" s="18" t="s">
        <v>22</v>
      </c>
    </row>
    <row r="15" spans="1:32" ht="15" customHeight="1" x14ac:dyDescent="0.15">
      <c r="A15" s="25"/>
      <c r="B15" s="26"/>
      <c r="C15" s="26"/>
      <c r="D15" s="33" t="s">
        <v>51</v>
      </c>
      <c r="E15" s="31" t="s">
        <v>50</v>
      </c>
      <c r="F15" s="30" t="s">
        <v>51</v>
      </c>
      <c r="G15" s="34" t="s">
        <v>52</v>
      </c>
      <c r="H15" s="31" t="s">
        <v>50</v>
      </c>
      <c r="I15" s="30" t="s">
        <v>51</v>
      </c>
      <c r="J15" s="34" t="s">
        <v>52</v>
      </c>
      <c r="K15" s="31" t="s">
        <v>50</v>
      </c>
      <c r="L15" s="30" t="s">
        <v>51</v>
      </c>
      <c r="M15" s="34" t="s">
        <v>52</v>
      </c>
      <c r="N15" s="31" t="s">
        <v>50</v>
      </c>
      <c r="O15" s="30" t="s">
        <v>51</v>
      </c>
      <c r="P15" s="34" t="s">
        <v>52</v>
      </c>
      <c r="Q15" s="31" t="s">
        <v>50</v>
      </c>
      <c r="R15" s="30" t="s">
        <v>51</v>
      </c>
      <c r="S15" s="34" t="s">
        <v>52</v>
      </c>
      <c r="T15" s="31" t="s">
        <v>50</v>
      </c>
      <c r="U15" s="30" t="s">
        <v>51</v>
      </c>
      <c r="V15" s="34" t="s">
        <v>52</v>
      </c>
      <c r="W15" s="27"/>
      <c r="X15" s="28"/>
      <c r="Y15" s="28"/>
      <c r="Z15" s="28"/>
      <c r="AA15" s="28"/>
      <c r="AB15" s="28"/>
      <c r="AC15" s="28"/>
      <c r="AD15" s="28"/>
      <c r="AE15" s="28"/>
      <c r="AF15" s="29"/>
    </row>
    <row r="16" spans="1:32" ht="15" customHeight="1" x14ac:dyDescent="0.15">
      <c r="A16" s="381" t="s">
        <v>32</v>
      </c>
      <c r="B16" s="382"/>
      <c r="C16" s="383"/>
      <c r="D16" s="67"/>
      <c r="E16" s="68"/>
      <c r="F16" s="69"/>
      <c r="G16" s="104" t="str">
        <f t="shared" ref="G16:G63" si="0">IF($F$34=0,"0",F16-E16)</f>
        <v>0</v>
      </c>
      <c r="H16" s="68"/>
      <c r="I16" s="69"/>
      <c r="J16" s="104" t="str">
        <f t="shared" ref="J16:J63" si="1">IF($I$34=0,"0",I16-H16)</f>
        <v>0</v>
      </c>
      <c r="K16" s="35"/>
      <c r="L16" s="36"/>
      <c r="M16" s="104" t="str">
        <f t="shared" ref="M16:M63" si="2">IF($L$34=0,"0",L16-K16)</f>
        <v>0</v>
      </c>
      <c r="N16" s="35"/>
      <c r="O16" s="36"/>
      <c r="P16" s="104" t="str">
        <f t="shared" ref="P16:P63" si="3">IF($O$34=0,"0",O16-N16)</f>
        <v>0</v>
      </c>
      <c r="Q16" s="35"/>
      <c r="R16" s="36"/>
      <c r="S16" s="104" t="str">
        <f t="shared" ref="S16:S63" si="4">IF($R$34=0,"0",R16-Q16)</f>
        <v>0</v>
      </c>
      <c r="T16" s="35"/>
      <c r="U16" s="36"/>
      <c r="V16" s="104" t="str">
        <f t="shared" ref="V16:V63" si="5">IF($U$34=0,"0",U16-T16)</f>
        <v>0</v>
      </c>
      <c r="W16" s="114"/>
      <c r="X16" s="36"/>
      <c r="Y16" s="36"/>
      <c r="Z16" s="36"/>
      <c r="AA16" s="36"/>
      <c r="AB16" s="36"/>
      <c r="AC16" s="36"/>
      <c r="AD16" s="36"/>
      <c r="AE16" s="36"/>
      <c r="AF16" s="115">
        <f>SUM(D16:AE16)</f>
        <v>0</v>
      </c>
    </row>
    <row r="17" spans="1:32" ht="15" customHeight="1" x14ac:dyDescent="0.15">
      <c r="A17" s="381" t="s">
        <v>33</v>
      </c>
      <c r="B17" s="382"/>
      <c r="C17" s="383"/>
      <c r="D17" s="67"/>
      <c r="E17" s="68"/>
      <c r="F17" s="69"/>
      <c r="G17" s="104" t="str">
        <f t="shared" si="0"/>
        <v>0</v>
      </c>
      <c r="H17" s="68"/>
      <c r="I17" s="69"/>
      <c r="J17" s="104" t="str">
        <f t="shared" si="1"/>
        <v>0</v>
      </c>
      <c r="K17" s="35"/>
      <c r="L17" s="36"/>
      <c r="M17" s="113" t="str">
        <f t="shared" si="2"/>
        <v>0</v>
      </c>
      <c r="N17" s="35"/>
      <c r="O17" s="36"/>
      <c r="P17" s="113" t="str">
        <f t="shared" si="3"/>
        <v>0</v>
      </c>
      <c r="Q17" s="35"/>
      <c r="R17" s="36"/>
      <c r="S17" s="113" t="str">
        <f t="shared" si="4"/>
        <v>0</v>
      </c>
      <c r="T17" s="35"/>
      <c r="U17" s="36"/>
      <c r="V17" s="113" t="str">
        <f t="shared" si="5"/>
        <v>0</v>
      </c>
      <c r="W17" s="114"/>
      <c r="X17" s="36"/>
      <c r="Y17" s="36"/>
      <c r="Z17" s="36"/>
      <c r="AA17" s="36"/>
      <c r="AB17" s="36"/>
      <c r="AC17" s="36"/>
      <c r="AD17" s="36"/>
      <c r="AE17" s="36"/>
      <c r="AF17" s="115">
        <f>SUM(D17:AE17)</f>
        <v>0</v>
      </c>
    </row>
    <row r="18" spans="1:32" ht="15" customHeight="1" x14ac:dyDescent="0.15">
      <c r="A18" s="381" t="s">
        <v>35</v>
      </c>
      <c r="B18" s="382"/>
      <c r="C18" s="383"/>
      <c r="D18" s="67"/>
      <c r="E18" s="68"/>
      <c r="F18" s="69"/>
      <c r="G18" s="104" t="str">
        <f t="shared" si="0"/>
        <v>0</v>
      </c>
      <c r="H18" s="68"/>
      <c r="I18" s="69"/>
      <c r="J18" s="104" t="str">
        <f t="shared" si="1"/>
        <v>0</v>
      </c>
      <c r="K18" s="35"/>
      <c r="L18" s="36"/>
      <c r="M18" s="113" t="str">
        <f t="shared" si="2"/>
        <v>0</v>
      </c>
      <c r="N18" s="35"/>
      <c r="O18" s="36"/>
      <c r="P18" s="113" t="str">
        <f t="shared" si="3"/>
        <v>0</v>
      </c>
      <c r="Q18" s="35"/>
      <c r="R18" s="36"/>
      <c r="S18" s="113" t="str">
        <f t="shared" si="4"/>
        <v>0</v>
      </c>
      <c r="T18" s="35"/>
      <c r="U18" s="36"/>
      <c r="V18" s="113" t="str">
        <f t="shared" si="5"/>
        <v>0</v>
      </c>
      <c r="W18" s="114"/>
      <c r="X18" s="36"/>
      <c r="Y18" s="36"/>
      <c r="Z18" s="36"/>
      <c r="AA18" s="36"/>
      <c r="AB18" s="36"/>
      <c r="AC18" s="36"/>
      <c r="AD18" s="36"/>
      <c r="AE18" s="36"/>
      <c r="AF18" s="115">
        <f>SUM(D18:AE18)</f>
        <v>0</v>
      </c>
    </row>
    <row r="19" spans="1:32" ht="15" customHeight="1" x14ac:dyDescent="0.15">
      <c r="A19" s="386" t="s">
        <v>57</v>
      </c>
      <c r="B19" s="389" t="s">
        <v>34</v>
      </c>
      <c r="C19" s="390"/>
      <c r="D19" s="70"/>
      <c r="E19" s="71"/>
      <c r="F19" s="72"/>
      <c r="G19" s="105" t="str">
        <f t="shared" si="0"/>
        <v>0</v>
      </c>
      <c r="H19" s="71"/>
      <c r="I19" s="72"/>
      <c r="J19" s="105" t="str">
        <f t="shared" si="1"/>
        <v>0</v>
      </c>
      <c r="K19" s="56"/>
      <c r="L19" s="57"/>
      <c r="M19" s="116" t="str">
        <f t="shared" si="2"/>
        <v>0</v>
      </c>
      <c r="N19" s="56"/>
      <c r="O19" s="57"/>
      <c r="P19" s="116" t="str">
        <f t="shared" si="3"/>
        <v>0</v>
      </c>
      <c r="Q19" s="56"/>
      <c r="R19" s="57"/>
      <c r="S19" s="116" t="str">
        <f t="shared" si="4"/>
        <v>0</v>
      </c>
      <c r="T19" s="56"/>
      <c r="U19" s="57"/>
      <c r="V19" s="116" t="str">
        <f t="shared" si="5"/>
        <v>0</v>
      </c>
      <c r="W19" s="117"/>
      <c r="X19" s="57"/>
      <c r="Y19" s="57"/>
      <c r="Z19" s="57"/>
      <c r="AA19" s="57"/>
      <c r="AB19" s="57"/>
      <c r="AC19" s="57"/>
      <c r="AD19" s="57"/>
      <c r="AE19" s="57"/>
      <c r="AF19" s="118"/>
    </row>
    <row r="20" spans="1:32" ht="15" customHeight="1" x14ac:dyDescent="0.15">
      <c r="A20" s="387"/>
      <c r="B20" s="384" t="s">
        <v>55</v>
      </c>
      <c r="C20" s="385"/>
      <c r="D20" s="73"/>
      <c r="E20" s="74">
        <f>D20+E16-E25-E26-E27</f>
        <v>0</v>
      </c>
      <c r="F20" s="76"/>
      <c r="G20" s="106" t="str">
        <f t="shared" si="0"/>
        <v>0</v>
      </c>
      <c r="H20" s="74">
        <f>IF(ISBLANK(F20),E20+H16-H25-H26-H27,F20+H16-H25-H26-H27)</f>
        <v>0</v>
      </c>
      <c r="I20" s="76"/>
      <c r="J20" s="106" t="str">
        <f t="shared" si="1"/>
        <v>0</v>
      </c>
      <c r="K20" s="52">
        <f>IF(ISBLANK(I20),H20+K16-K25-K26-K27,I20+K16-K25-K26-K27)</f>
        <v>0</v>
      </c>
      <c r="L20" s="41"/>
      <c r="M20" s="119" t="str">
        <f t="shared" si="2"/>
        <v>0</v>
      </c>
      <c r="N20" s="52">
        <f>IF(ISBLANK(L20),K20+N16-N25-N26-N27,L20+N16-N25-N26-N27)</f>
        <v>0</v>
      </c>
      <c r="O20" s="41"/>
      <c r="P20" s="119" t="str">
        <f t="shared" si="3"/>
        <v>0</v>
      </c>
      <c r="Q20" s="52">
        <f>IF(ISBLANK(O20),N20+Q16-Q25-Q26-Q27,O20+Q16-Q25-Q26-Q27)</f>
        <v>0</v>
      </c>
      <c r="R20" s="41"/>
      <c r="S20" s="119" t="str">
        <f t="shared" si="4"/>
        <v>0</v>
      </c>
      <c r="T20" s="52">
        <f>IF(ISBLANK(R20),Q20+T16-T25-T26-T27,R20+T16-T25-T26-T27)</f>
        <v>0</v>
      </c>
      <c r="U20" s="41"/>
      <c r="V20" s="119" t="str">
        <f t="shared" si="5"/>
        <v>0</v>
      </c>
      <c r="W20" s="137">
        <f>IF(ISBLANK(U20),T20+W16-W25-W26-W27,U20+W16-W25-W26-W27)</f>
        <v>0</v>
      </c>
      <c r="X20" s="53">
        <f t="shared" ref="X20:AE20" si="6">W20+X16-X25-X26-X27</f>
        <v>0</v>
      </c>
      <c r="Y20" s="53">
        <f t="shared" si="6"/>
        <v>0</v>
      </c>
      <c r="Z20" s="53">
        <f t="shared" si="6"/>
        <v>0</v>
      </c>
      <c r="AA20" s="53">
        <f t="shared" si="6"/>
        <v>0</v>
      </c>
      <c r="AB20" s="53">
        <f t="shared" si="6"/>
        <v>0</v>
      </c>
      <c r="AC20" s="53">
        <f t="shared" si="6"/>
        <v>0</v>
      </c>
      <c r="AD20" s="53">
        <f t="shared" si="6"/>
        <v>0</v>
      </c>
      <c r="AE20" s="53">
        <f t="shared" si="6"/>
        <v>0</v>
      </c>
      <c r="AF20" s="121"/>
    </row>
    <row r="21" spans="1:32" ht="15" customHeight="1" x14ac:dyDescent="0.15">
      <c r="A21" s="387"/>
      <c r="B21" s="391" t="s">
        <v>54</v>
      </c>
      <c r="C21" s="392"/>
      <c r="D21" s="77"/>
      <c r="E21" s="78">
        <f>D21+E27-E28-E30-E31-E38</f>
        <v>0</v>
      </c>
      <c r="F21" s="79"/>
      <c r="G21" s="107" t="str">
        <f t="shared" si="0"/>
        <v>0</v>
      </c>
      <c r="H21" s="78">
        <f>IF(ISBLANK(F21),E21+H27-H28-H30-H31-H38,F21+H27-H28-H30-H31-H38)</f>
        <v>0</v>
      </c>
      <c r="I21" s="79"/>
      <c r="J21" s="107" t="str">
        <f t="shared" si="1"/>
        <v>0</v>
      </c>
      <c r="K21" s="58">
        <f>IF(ISBLANK(I21),H21+K27-K28-K30-K31-K38,I21+K27-K28-K30-K31-K38)</f>
        <v>0</v>
      </c>
      <c r="L21" s="59"/>
      <c r="M21" s="122" t="str">
        <f t="shared" si="2"/>
        <v>0</v>
      </c>
      <c r="N21" s="58">
        <f>IF(ISBLANK(L21),K21+N27-N28-N30-N31-N38,L21+N27-N28-N30-N31-N38)</f>
        <v>0</v>
      </c>
      <c r="O21" s="59"/>
      <c r="P21" s="122" t="str">
        <f t="shared" si="3"/>
        <v>0</v>
      </c>
      <c r="Q21" s="58">
        <f>IF(ISBLANK(O21),N21+Q27-Q28-Q30-Q31-Q38,O21+Q27-Q28-Q30-Q31-Q38)</f>
        <v>0</v>
      </c>
      <c r="R21" s="59"/>
      <c r="S21" s="122" t="str">
        <f t="shared" si="4"/>
        <v>0</v>
      </c>
      <c r="T21" s="58">
        <f>IF(ISBLANK(R21),Q21+T27-T28-T30-T31-T38,R21+T27-T28-T30-T31-T38)</f>
        <v>0</v>
      </c>
      <c r="U21" s="59"/>
      <c r="V21" s="122" t="str">
        <f t="shared" si="5"/>
        <v>0</v>
      </c>
      <c r="W21" s="138">
        <f>IF(ISBLANK(U21),T21+W27-W28-W30-W31-W38,U21+W27-W28-W30-W31-W38)</f>
        <v>0</v>
      </c>
      <c r="X21" s="144">
        <f t="shared" ref="X21:AE21" si="7">W21+X27-X28-X30-X31-X38</f>
        <v>0</v>
      </c>
      <c r="Y21" s="144">
        <f t="shared" si="7"/>
        <v>0</v>
      </c>
      <c r="Z21" s="144">
        <f t="shared" si="7"/>
        <v>0</v>
      </c>
      <c r="AA21" s="144">
        <f t="shared" si="7"/>
        <v>0</v>
      </c>
      <c r="AB21" s="144">
        <f t="shared" si="7"/>
        <v>0</v>
      </c>
      <c r="AC21" s="144">
        <f t="shared" si="7"/>
        <v>0</v>
      </c>
      <c r="AD21" s="144">
        <f t="shared" si="7"/>
        <v>0</v>
      </c>
      <c r="AE21" s="144">
        <f t="shared" si="7"/>
        <v>0</v>
      </c>
      <c r="AF21" s="123"/>
    </row>
    <row r="22" spans="1:32" ht="15" customHeight="1" x14ac:dyDescent="0.15">
      <c r="A22" s="387"/>
      <c r="B22" s="389" t="s">
        <v>56</v>
      </c>
      <c r="C22" s="390"/>
      <c r="D22" s="70"/>
      <c r="E22" s="80">
        <f>D22+E17-E35-E36-E37-E38</f>
        <v>0</v>
      </c>
      <c r="F22" s="72"/>
      <c r="G22" s="105" t="str">
        <f t="shared" si="0"/>
        <v>0</v>
      </c>
      <c r="H22" s="80">
        <f>IF(ISBLANK(F22),E22+H17-H35-H36-H37-H38,F22+H17-H35-H36-H37-H38)</f>
        <v>0</v>
      </c>
      <c r="I22" s="72"/>
      <c r="J22" s="105" t="str">
        <f t="shared" si="1"/>
        <v>0</v>
      </c>
      <c r="K22" s="60">
        <f>IF(ISBLANK(I22),H22+K17-K35-K36-K37-K38,I22+K17-K35-K36-K37-K38)</f>
        <v>0</v>
      </c>
      <c r="L22" s="57"/>
      <c r="M22" s="116" t="str">
        <f t="shared" si="2"/>
        <v>0</v>
      </c>
      <c r="N22" s="60">
        <f>IF(ISBLANK(L22),K22+N17-N35-N36-N37-N38,L22+N17-N35-N36-N37-N38)</f>
        <v>0</v>
      </c>
      <c r="O22" s="57"/>
      <c r="P22" s="116" t="str">
        <f t="shared" si="3"/>
        <v>0</v>
      </c>
      <c r="Q22" s="60">
        <f>IF(ISBLANK(O22),N22+Q17-Q35-Q36-Q37-Q38,O22+Q17-Q35-Q36-Q37-Q38)</f>
        <v>0</v>
      </c>
      <c r="R22" s="57"/>
      <c r="S22" s="116" t="str">
        <f t="shared" si="4"/>
        <v>0</v>
      </c>
      <c r="T22" s="60">
        <f>IF(ISBLANK(R22),Q22+T17-T35-T36-T37-T38,R22+T17-T35-T36-T37-T38)</f>
        <v>0</v>
      </c>
      <c r="U22" s="57"/>
      <c r="V22" s="116" t="str">
        <f t="shared" si="5"/>
        <v>0</v>
      </c>
      <c r="W22" s="139">
        <f>IF(ISBLANK(U22),T22+W17-W35-W36-W37-W38,U22+W17-W35-W36-W37-W38)</f>
        <v>0</v>
      </c>
      <c r="X22" s="145">
        <f t="shared" ref="X22:AE22" si="8">W22+X17-X35-X36-X37-X38</f>
        <v>0</v>
      </c>
      <c r="Y22" s="145">
        <f t="shared" si="8"/>
        <v>0</v>
      </c>
      <c r="Z22" s="145">
        <f t="shared" si="8"/>
        <v>0</v>
      </c>
      <c r="AA22" s="145">
        <f t="shared" si="8"/>
        <v>0</v>
      </c>
      <c r="AB22" s="145">
        <f t="shared" si="8"/>
        <v>0</v>
      </c>
      <c r="AC22" s="145">
        <f t="shared" si="8"/>
        <v>0</v>
      </c>
      <c r="AD22" s="145">
        <f t="shared" si="8"/>
        <v>0</v>
      </c>
      <c r="AE22" s="145">
        <f t="shared" si="8"/>
        <v>0</v>
      </c>
      <c r="AF22" s="124"/>
    </row>
    <row r="23" spans="1:32" ht="15" customHeight="1" x14ac:dyDescent="0.15">
      <c r="A23" s="388"/>
      <c r="B23" s="391" t="s">
        <v>53</v>
      </c>
      <c r="C23" s="392"/>
      <c r="D23" s="81"/>
      <c r="E23" s="82">
        <f>D23+E37-E39</f>
        <v>0</v>
      </c>
      <c r="F23" s="84"/>
      <c r="G23" s="108" t="str">
        <f t="shared" si="0"/>
        <v>0</v>
      </c>
      <c r="H23" s="82">
        <f>IF(ISBLANK(F23),E23+H37-H39,F23+H37-H39)</f>
        <v>0</v>
      </c>
      <c r="I23" s="84"/>
      <c r="J23" s="108" t="str">
        <f t="shared" si="1"/>
        <v>0</v>
      </c>
      <c r="K23" s="48">
        <f>IF(ISBLANK(I23),H23+K37-K39,I23+K37-K39)</f>
        <v>0</v>
      </c>
      <c r="L23" s="42">
        <v>0</v>
      </c>
      <c r="M23" s="125" t="str">
        <f t="shared" si="2"/>
        <v>0</v>
      </c>
      <c r="N23" s="48">
        <f>IF(ISBLANK(L23),K23+N37-N39,L23+N37-N39)</f>
        <v>0</v>
      </c>
      <c r="O23" s="42"/>
      <c r="P23" s="125" t="str">
        <f t="shared" si="3"/>
        <v>0</v>
      </c>
      <c r="Q23" s="48">
        <f>IF(ISBLANK(O23),N23+Q37-Q39,O23+Q37-Q39)</f>
        <v>0</v>
      </c>
      <c r="R23" s="42"/>
      <c r="S23" s="125" t="str">
        <f t="shared" si="4"/>
        <v>0</v>
      </c>
      <c r="T23" s="48">
        <f>IF(ISBLANK(R23),Q23+T37-T39,R23+T37-T39)</f>
        <v>0</v>
      </c>
      <c r="U23" s="42"/>
      <c r="V23" s="125" t="str">
        <f t="shared" si="5"/>
        <v>0</v>
      </c>
      <c r="W23" s="140">
        <f>IF(ISBLANK(U23),T23+W37-W39,U23+W37-W39)</f>
        <v>0</v>
      </c>
      <c r="X23" s="49">
        <f t="shared" ref="X23:AE23" si="9">W23+X37-X39</f>
        <v>0</v>
      </c>
      <c r="Y23" s="49">
        <f t="shared" si="9"/>
        <v>0</v>
      </c>
      <c r="Z23" s="49">
        <f t="shared" si="9"/>
        <v>0</v>
      </c>
      <c r="AA23" s="49">
        <f t="shared" si="9"/>
        <v>0</v>
      </c>
      <c r="AB23" s="49">
        <f t="shared" si="9"/>
        <v>0</v>
      </c>
      <c r="AC23" s="49">
        <f t="shared" si="9"/>
        <v>0</v>
      </c>
      <c r="AD23" s="49">
        <f t="shared" si="9"/>
        <v>0</v>
      </c>
      <c r="AE23" s="49">
        <f t="shared" si="9"/>
        <v>0</v>
      </c>
      <c r="AF23" s="126"/>
    </row>
    <row r="24" spans="1:32" ht="15" customHeight="1" x14ac:dyDescent="0.15">
      <c r="A24" s="378" t="s">
        <v>29</v>
      </c>
      <c r="B24" s="411"/>
      <c r="C24" s="412"/>
      <c r="D24" s="67"/>
      <c r="E24" s="85">
        <f>D63</f>
        <v>0</v>
      </c>
      <c r="F24" s="86">
        <f>D63</f>
        <v>0</v>
      </c>
      <c r="G24" s="104" t="str">
        <f t="shared" si="0"/>
        <v>0</v>
      </c>
      <c r="H24" s="46">
        <f>IF(F34=0,E63,F63)</f>
        <v>0</v>
      </c>
      <c r="I24" s="87">
        <f>F63</f>
        <v>0</v>
      </c>
      <c r="J24" s="104" t="str">
        <f t="shared" si="1"/>
        <v>0</v>
      </c>
      <c r="K24" s="46">
        <f>IF(I34=0,H63,I63)</f>
        <v>0</v>
      </c>
      <c r="L24" s="47">
        <f>I63</f>
        <v>0</v>
      </c>
      <c r="M24" s="113" t="str">
        <f t="shared" si="2"/>
        <v>0</v>
      </c>
      <c r="N24" s="46">
        <f>IF(L34=0,K63,L63)</f>
        <v>0</v>
      </c>
      <c r="O24" s="47">
        <f>L63</f>
        <v>0</v>
      </c>
      <c r="P24" s="113" t="str">
        <f t="shared" si="3"/>
        <v>0</v>
      </c>
      <c r="Q24" s="46">
        <f>IF(O34=0,N63,O63)</f>
        <v>0</v>
      </c>
      <c r="R24" s="47">
        <f>O63</f>
        <v>0</v>
      </c>
      <c r="S24" s="113" t="str">
        <f t="shared" si="4"/>
        <v>0</v>
      </c>
      <c r="T24" s="46">
        <f>IF(R34=0,Q63,R63)</f>
        <v>0</v>
      </c>
      <c r="U24" s="47">
        <f>R63</f>
        <v>0</v>
      </c>
      <c r="V24" s="113" t="str">
        <f t="shared" si="5"/>
        <v>0</v>
      </c>
      <c r="W24" s="46">
        <f>IF(U34=0,T63,U63)</f>
        <v>0</v>
      </c>
      <c r="X24" s="146">
        <f t="shared" ref="X24:AE24" si="10">W63</f>
        <v>0</v>
      </c>
      <c r="Y24" s="146">
        <f t="shared" si="10"/>
        <v>0</v>
      </c>
      <c r="Z24" s="146">
        <f t="shared" si="10"/>
        <v>0</v>
      </c>
      <c r="AA24" s="146">
        <f t="shared" si="10"/>
        <v>0</v>
      </c>
      <c r="AB24" s="146">
        <f t="shared" si="10"/>
        <v>0</v>
      </c>
      <c r="AC24" s="146">
        <f t="shared" si="10"/>
        <v>0</v>
      </c>
      <c r="AD24" s="146">
        <f t="shared" si="10"/>
        <v>0</v>
      </c>
      <c r="AE24" s="146">
        <f t="shared" si="10"/>
        <v>0</v>
      </c>
      <c r="AF24" s="127"/>
    </row>
    <row r="25" spans="1:32" ht="15" customHeight="1" x14ac:dyDescent="0.15">
      <c r="A25" s="399" t="s">
        <v>8</v>
      </c>
      <c r="B25" s="400" t="s">
        <v>6</v>
      </c>
      <c r="C25" s="20" t="s">
        <v>36</v>
      </c>
      <c r="D25" s="88"/>
      <c r="E25" s="89"/>
      <c r="F25" s="90"/>
      <c r="G25" s="109" t="str">
        <f t="shared" si="0"/>
        <v>0</v>
      </c>
      <c r="H25" s="89"/>
      <c r="I25" s="90"/>
      <c r="J25" s="109" t="str">
        <f t="shared" si="1"/>
        <v>0</v>
      </c>
      <c r="K25" s="38"/>
      <c r="L25" s="39"/>
      <c r="M25" s="128" t="str">
        <f t="shared" si="2"/>
        <v>0</v>
      </c>
      <c r="N25" s="38"/>
      <c r="O25" s="39"/>
      <c r="P25" s="128" t="str">
        <f t="shared" si="3"/>
        <v>0</v>
      </c>
      <c r="Q25" s="38"/>
      <c r="R25" s="39"/>
      <c r="S25" s="128" t="str">
        <f t="shared" si="4"/>
        <v>0</v>
      </c>
      <c r="T25" s="38"/>
      <c r="U25" s="39"/>
      <c r="V25" s="128" t="str">
        <f t="shared" si="5"/>
        <v>0</v>
      </c>
      <c r="W25" s="129"/>
      <c r="X25" s="39"/>
      <c r="Y25" s="39"/>
      <c r="Z25" s="39"/>
      <c r="AA25" s="39"/>
      <c r="AB25" s="39"/>
      <c r="AC25" s="39"/>
      <c r="AD25" s="39"/>
      <c r="AE25" s="39"/>
      <c r="AF25" s="130">
        <f t="shared" ref="AF25:AF47" si="11">SUM(D25:AE25)</f>
        <v>0</v>
      </c>
    </row>
    <row r="26" spans="1:32" ht="15" customHeight="1" x14ac:dyDescent="0.15">
      <c r="A26" s="374"/>
      <c r="B26" s="375"/>
      <c r="C26" s="21" t="s">
        <v>37</v>
      </c>
      <c r="D26" s="73"/>
      <c r="E26" s="91"/>
      <c r="F26" s="76"/>
      <c r="G26" s="106" t="str">
        <f t="shared" si="0"/>
        <v>0</v>
      </c>
      <c r="H26" s="91"/>
      <c r="I26" s="76"/>
      <c r="J26" s="106" t="str">
        <f t="shared" si="1"/>
        <v>0</v>
      </c>
      <c r="K26" s="40"/>
      <c r="L26" s="41"/>
      <c r="M26" s="119" t="str">
        <f t="shared" si="2"/>
        <v>0</v>
      </c>
      <c r="N26" s="40"/>
      <c r="O26" s="41"/>
      <c r="P26" s="119" t="str">
        <f t="shared" si="3"/>
        <v>0</v>
      </c>
      <c r="Q26" s="40"/>
      <c r="R26" s="41"/>
      <c r="S26" s="119" t="str">
        <f t="shared" si="4"/>
        <v>0</v>
      </c>
      <c r="T26" s="40"/>
      <c r="U26" s="41"/>
      <c r="V26" s="119" t="str">
        <f t="shared" si="5"/>
        <v>0</v>
      </c>
      <c r="W26" s="120"/>
      <c r="X26" s="41"/>
      <c r="Y26" s="41"/>
      <c r="Z26" s="41"/>
      <c r="AA26" s="41"/>
      <c r="AB26" s="41"/>
      <c r="AC26" s="41"/>
      <c r="AD26" s="41"/>
      <c r="AE26" s="41"/>
      <c r="AF26" s="121">
        <f t="shared" si="11"/>
        <v>0</v>
      </c>
    </row>
    <row r="27" spans="1:32" ht="15" customHeight="1" x14ac:dyDescent="0.15">
      <c r="A27" s="374"/>
      <c r="B27" s="375"/>
      <c r="C27" s="21" t="s">
        <v>0</v>
      </c>
      <c r="D27" s="73"/>
      <c r="E27" s="91"/>
      <c r="F27" s="76"/>
      <c r="G27" s="106" t="str">
        <f t="shared" si="0"/>
        <v>0</v>
      </c>
      <c r="H27" s="91"/>
      <c r="I27" s="76"/>
      <c r="J27" s="106" t="str">
        <f t="shared" si="1"/>
        <v>0</v>
      </c>
      <c r="K27" s="40"/>
      <c r="L27" s="41"/>
      <c r="M27" s="119" t="str">
        <f t="shared" si="2"/>
        <v>0</v>
      </c>
      <c r="N27" s="40"/>
      <c r="O27" s="41"/>
      <c r="P27" s="119" t="str">
        <f t="shared" si="3"/>
        <v>0</v>
      </c>
      <c r="Q27" s="40"/>
      <c r="R27" s="41"/>
      <c r="S27" s="119" t="str">
        <f t="shared" si="4"/>
        <v>0</v>
      </c>
      <c r="T27" s="40"/>
      <c r="U27" s="41"/>
      <c r="V27" s="119" t="str">
        <f t="shared" si="5"/>
        <v>0</v>
      </c>
      <c r="W27" s="120"/>
      <c r="X27" s="41"/>
      <c r="Y27" s="41"/>
      <c r="Z27" s="41"/>
      <c r="AA27" s="41"/>
      <c r="AB27" s="41"/>
      <c r="AC27" s="41"/>
      <c r="AD27" s="41"/>
      <c r="AE27" s="41"/>
      <c r="AF27" s="121">
        <f t="shared" si="11"/>
        <v>0</v>
      </c>
    </row>
    <row r="28" spans="1:32" ht="15" customHeight="1" x14ac:dyDescent="0.15">
      <c r="A28" s="374"/>
      <c r="B28" s="375"/>
      <c r="C28" s="21" t="s">
        <v>38</v>
      </c>
      <c r="D28" s="73"/>
      <c r="E28" s="91"/>
      <c r="F28" s="76"/>
      <c r="G28" s="106" t="str">
        <f t="shared" si="0"/>
        <v>0</v>
      </c>
      <c r="H28" s="91"/>
      <c r="I28" s="76"/>
      <c r="J28" s="106" t="str">
        <f t="shared" si="1"/>
        <v>0</v>
      </c>
      <c r="K28" s="40"/>
      <c r="L28" s="41"/>
      <c r="M28" s="119" t="str">
        <f t="shared" si="2"/>
        <v>0</v>
      </c>
      <c r="N28" s="40"/>
      <c r="O28" s="41"/>
      <c r="P28" s="119" t="str">
        <f t="shared" si="3"/>
        <v>0</v>
      </c>
      <c r="Q28" s="40"/>
      <c r="R28" s="41"/>
      <c r="S28" s="119" t="str">
        <f t="shared" si="4"/>
        <v>0</v>
      </c>
      <c r="T28" s="40"/>
      <c r="U28" s="41"/>
      <c r="V28" s="119" t="str">
        <f t="shared" si="5"/>
        <v>0</v>
      </c>
      <c r="W28" s="120"/>
      <c r="X28" s="41"/>
      <c r="Y28" s="41"/>
      <c r="Z28" s="41"/>
      <c r="AA28" s="41"/>
      <c r="AB28" s="41"/>
      <c r="AC28" s="41"/>
      <c r="AD28" s="41"/>
      <c r="AE28" s="41"/>
      <c r="AF28" s="121">
        <f t="shared" si="11"/>
        <v>0</v>
      </c>
    </row>
    <row r="29" spans="1:32" ht="15" customHeight="1" x14ac:dyDescent="0.15">
      <c r="A29" s="374"/>
      <c r="B29" s="376"/>
      <c r="C29" s="21"/>
      <c r="D29" s="73"/>
      <c r="E29" s="91"/>
      <c r="F29" s="76"/>
      <c r="G29" s="106" t="str">
        <f t="shared" si="0"/>
        <v>0</v>
      </c>
      <c r="H29" s="91"/>
      <c r="I29" s="76"/>
      <c r="J29" s="106" t="str">
        <f t="shared" si="1"/>
        <v>0</v>
      </c>
      <c r="K29" s="40"/>
      <c r="L29" s="41"/>
      <c r="M29" s="119" t="str">
        <f t="shared" si="2"/>
        <v>0</v>
      </c>
      <c r="N29" s="40"/>
      <c r="O29" s="41"/>
      <c r="P29" s="119" t="str">
        <f t="shared" si="3"/>
        <v>0</v>
      </c>
      <c r="Q29" s="40"/>
      <c r="R29" s="41"/>
      <c r="S29" s="119" t="str">
        <f t="shared" si="4"/>
        <v>0</v>
      </c>
      <c r="T29" s="40"/>
      <c r="U29" s="41"/>
      <c r="V29" s="119" t="str">
        <f t="shared" si="5"/>
        <v>0</v>
      </c>
      <c r="W29" s="120"/>
      <c r="X29" s="41"/>
      <c r="Y29" s="41"/>
      <c r="Z29" s="41"/>
      <c r="AA29" s="41"/>
      <c r="AB29" s="41"/>
      <c r="AC29" s="41"/>
      <c r="AD29" s="41"/>
      <c r="AE29" s="41"/>
      <c r="AF29" s="121">
        <f t="shared" si="11"/>
        <v>0</v>
      </c>
    </row>
    <row r="30" spans="1:32" ht="15" customHeight="1" x14ac:dyDescent="0.15">
      <c r="A30" s="374"/>
      <c r="B30" s="413" t="s">
        <v>7</v>
      </c>
      <c r="C30" s="21" t="s">
        <v>39</v>
      </c>
      <c r="D30" s="73"/>
      <c r="E30" s="91"/>
      <c r="F30" s="76"/>
      <c r="G30" s="106" t="str">
        <f t="shared" si="0"/>
        <v>0</v>
      </c>
      <c r="H30" s="91">
        <v>0</v>
      </c>
      <c r="I30" s="76"/>
      <c r="J30" s="106" t="str">
        <f t="shared" si="1"/>
        <v>0</v>
      </c>
      <c r="K30" s="40"/>
      <c r="L30" s="41"/>
      <c r="M30" s="119" t="str">
        <f t="shared" si="2"/>
        <v>0</v>
      </c>
      <c r="N30" s="40"/>
      <c r="O30" s="41"/>
      <c r="P30" s="119" t="str">
        <f t="shared" si="3"/>
        <v>0</v>
      </c>
      <c r="Q30" s="40"/>
      <c r="R30" s="41"/>
      <c r="S30" s="119" t="str">
        <f t="shared" si="4"/>
        <v>0</v>
      </c>
      <c r="T30" s="40"/>
      <c r="U30" s="41"/>
      <c r="V30" s="119" t="str">
        <f t="shared" si="5"/>
        <v>0</v>
      </c>
      <c r="W30" s="120"/>
      <c r="X30" s="41"/>
      <c r="Y30" s="41"/>
      <c r="Z30" s="41"/>
      <c r="AA30" s="41"/>
      <c r="AB30" s="41"/>
      <c r="AC30" s="41"/>
      <c r="AD30" s="41"/>
      <c r="AE30" s="41"/>
      <c r="AF30" s="121">
        <f t="shared" si="11"/>
        <v>0</v>
      </c>
    </row>
    <row r="31" spans="1:32" ht="15" customHeight="1" x14ac:dyDescent="0.15">
      <c r="A31" s="374"/>
      <c r="B31" s="414"/>
      <c r="C31" s="21" t="s">
        <v>40</v>
      </c>
      <c r="D31" s="73"/>
      <c r="E31" s="91">
        <v>0</v>
      </c>
      <c r="F31" s="76"/>
      <c r="G31" s="106" t="str">
        <f t="shared" si="0"/>
        <v>0</v>
      </c>
      <c r="H31" s="91">
        <v>0</v>
      </c>
      <c r="I31" s="76"/>
      <c r="J31" s="106" t="str">
        <f t="shared" si="1"/>
        <v>0</v>
      </c>
      <c r="K31" s="40"/>
      <c r="L31" s="41"/>
      <c r="M31" s="119" t="str">
        <f t="shared" si="2"/>
        <v>0</v>
      </c>
      <c r="N31" s="40"/>
      <c r="O31" s="41"/>
      <c r="P31" s="119" t="str">
        <f t="shared" si="3"/>
        <v>0</v>
      </c>
      <c r="Q31" s="40"/>
      <c r="R31" s="41"/>
      <c r="S31" s="119" t="str">
        <f t="shared" si="4"/>
        <v>0</v>
      </c>
      <c r="T31" s="40"/>
      <c r="U31" s="41"/>
      <c r="V31" s="119" t="str">
        <f t="shared" si="5"/>
        <v>0</v>
      </c>
      <c r="W31" s="120"/>
      <c r="X31" s="41"/>
      <c r="Y31" s="41"/>
      <c r="Z31" s="41"/>
      <c r="AA31" s="41"/>
      <c r="AB31" s="41"/>
      <c r="AC31" s="41"/>
      <c r="AD31" s="41"/>
      <c r="AE31" s="41"/>
      <c r="AF31" s="121">
        <f t="shared" si="11"/>
        <v>0</v>
      </c>
    </row>
    <row r="32" spans="1:32" ht="15" customHeight="1" x14ac:dyDescent="0.15">
      <c r="A32" s="374"/>
      <c r="B32" s="415"/>
      <c r="C32" s="21" t="s">
        <v>41</v>
      </c>
      <c r="D32" s="73"/>
      <c r="E32" s="91"/>
      <c r="F32" s="76"/>
      <c r="G32" s="106" t="str">
        <f t="shared" si="0"/>
        <v>0</v>
      </c>
      <c r="H32" s="91"/>
      <c r="I32" s="76"/>
      <c r="J32" s="106" t="str">
        <f t="shared" si="1"/>
        <v>0</v>
      </c>
      <c r="K32" s="40"/>
      <c r="L32" s="41"/>
      <c r="M32" s="119" t="str">
        <f t="shared" si="2"/>
        <v>0</v>
      </c>
      <c r="N32" s="40"/>
      <c r="O32" s="41"/>
      <c r="P32" s="119" t="str">
        <f t="shared" si="3"/>
        <v>0</v>
      </c>
      <c r="Q32" s="40"/>
      <c r="R32" s="41"/>
      <c r="S32" s="119" t="str">
        <f t="shared" si="4"/>
        <v>0</v>
      </c>
      <c r="T32" s="40"/>
      <c r="U32" s="41"/>
      <c r="V32" s="119" t="str">
        <f t="shared" si="5"/>
        <v>0</v>
      </c>
      <c r="W32" s="120"/>
      <c r="X32" s="41"/>
      <c r="Y32" s="41"/>
      <c r="Z32" s="41"/>
      <c r="AA32" s="41"/>
      <c r="AB32" s="41"/>
      <c r="AC32" s="41"/>
      <c r="AD32" s="41"/>
      <c r="AE32" s="41"/>
      <c r="AF32" s="121">
        <f t="shared" si="11"/>
        <v>0</v>
      </c>
    </row>
    <row r="33" spans="1:32" ht="15" customHeight="1" x14ac:dyDescent="0.15">
      <c r="A33" s="374"/>
      <c r="B33" s="9"/>
      <c r="C33" s="10"/>
      <c r="D33" s="73"/>
      <c r="E33" s="91"/>
      <c r="F33" s="76"/>
      <c r="G33" s="106" t="str">
        <f t="shared" si="0"/>
        <v>0</v>
      </c>
      <c r="H33" s="91"/>
      <c r="I33" s="76"/>
      <c r="J33" s="106" t="str">
        <f t="shared" si="1"/>
        <v>0</v>
      </c>
      <c r="K33" s="40"/>
      <c r="L33" s="41"/>
      <c r="M33" s="119" t="str">
        <f t="shared" si="2"/>
        <v>0</v>
      </c>
      <c r="N33" s="40"/>
      <c r="O33" s="41"/>
      <c r="P33" s="119" t="str">
        <f t="shared" si="3"/>
        <v>0</v>
      </c>
      <c r="Q33" s="40"/>
      <c r="R33" s="41"/>
      <c r="S33" s="119" t="str">
        <f t="shared" si="4"/>
        <v>0</v>
      </c>
      <c r="T33" s="40"/>
      <c r="U33" s="41"/>
      <c r="V33" s="119" t="str">
        <f t="shared" si="5"/>
        <v>0</v>
      </c>
      <c r="W33" s="120"/>
      <c r="X33" s="41"/>
      <c r="Y33" s="41"/>
      <c r="Z33" s="41"/>
      <c r="AA33" s="41"/>
      <c r="AB33" s="41"/>
      <c r="AC33" s="41"/>
      <c r="AD33" s="41"/>
      <c r="AE33" s="41"/>
      <c r="AF33" s="121">
        <f t="shared" si="11"/>
        <v>0</v>
      </c>
    </row>
    <row r="34" spans="1:32" ht="15" customHeight="1" x14ac:dyDescent="0.15">
      <c r="A34" s="416"/>
      <c r="B34" s="405" t="s">
        <v>15</v>
      </c>
      <c r="C34" s="406"/>
      <c r="D34" s="92">
        <f>SUM(D25:D26,D28:D31,D33)</f>
        <v>0</v>
      </c>
      <c r="E34" s="82">
        <f>SUM(E25:E26,E28:E31,E33)</f>
        <v>0</v>
      </c>
      <c r="F34" s="83">
        <f>SUM(F25:F26,F28:F31,F33)</f>
        <v>0</v>
      </c>
      <c r="G34" s="108" t="str">
        <f t="shared" si="0"/>
        <v>0</v>
      </c>
      <c r="H34" s="82">
        <f>SUM(H25:H26,H28:H31,H33)</f>
        <v>0</v>
      </c>
      <c r="I34" s="83">
        <f>SUM(I25:I26,I28:I31,I33)</f>
        <v>0</v>
      </c>
      <c r="J34" s="108" t="str">
        <f t="shared" si="1"/>
        <v>0</v>
      </c>
      <c r="K34" s="48">
        <f>SUM(K25:K26,K28:K31,K33)</f>
        <v>0</v>
      </c>
      <c r="L34" s="49">
        <f>SUM(L25:L26,L28:L31,L33)</f>
        <v>0</v>
      </c>
      <c r="M34" s="125" t="str">
        <f t="shared" si="2"/>
        <v>0</v>
      </c>
      <c r="N34" s="48">
        <f>SUM(N25:N26,N28:N31,N33)</f>
        <v>0</v>
      </c>
      <c r="O34" s="49">
        <f>SUM(O25:O26,O28:O31,O33)</f>
        <v>0</v>
      </c>
      <c r="P34" s="125" t="str">
        <f t="shared" si="3"/>
        <v>0</v>
      </c>
      <c r="Q34" s="48">
        <f>SUM(Q25:Q26,Q28:Q31,Q33)</f>
        <v>0</v>
      </c>
      <c r="R34" s="49">
        <f>SUM(R25:R26,R28:R31,R33)</f>
        <v>0</v>
      </c>
      <c r="S34" s="125" t="str">
        <f t="shared" si="4"/>
        <v>0</v>
      </c>
      <c r="T34" s="48">
        <f>SUM(T25:T26,T28:T31,T33)</f>
        <v>0</v>
      </c>
      <c r="U34" s="49">
        <f>SUM(U25:U26,U28:U31,U33)</f>
        <v>0</v>
      </c>
      <c r="V34" s="125" t="str">
        <f t="shared" si="5"/>
        <v>0</v>
      </c>
      <c r="W34" s="140">
        <f t="shared" ref="W34:AE34" si="12">SUM(W25:W26,W28:W31,W33)</f>
        <v>0</v>
      </c>
      <c r="X34" s="49">
        <f t="shared" si="12"/>
        <v>0</v>
      </c>
      <c r="Y34" s="49">
        <f t="shared" si="12"/>
        <v>0</v>
      </c>
      <c r="Z34" s="49">
        <f t="shared" si="12"/>
        <v>0</v>
      </c>
      <c r="AA34" s="49">
        <f t="shared" si="12"/>
        <v>0</v>
      </c>
      <c r="AB34" s="49">
        <f t="shared" si="12"/>
        <v>0</v>
      </c>
      <c r="AC34" s="49">
        <f t="shared" si="12"/>
        <v>0</v>
      </c>
      <c r="AD34" s="49">
        <f t="shared" si="12"/>
        <v>0</v>
      </c>
      <c r="AE34" s="49">
        <f t="shared" si="12"/>
        <v>0</v>
      </c>
      <c r="AF34" s="126">
        <f t="shared" si="11"/>
        <v>0</v>
      </c>
    </row>
    <row r="35" spans="1:32" ht="15" customHeight="1" x14ac:dyDescent="0.15">
      <c r="A35" s="374" t="s">
        <v>9</v>
      </c>
      <c r="B35" s="375" t="s">
        <v>10</v>
      </c>
      <c r="C35" s="22" t="s">
        <v>42</v>
      </c>
      <c r="D35" s="93"/>
      <c r="E35" s="94"/>
      <c r="F35" s="95"/>
      <c r="G35" s="110" t="str">
        <f t="shared" si="0"/>
        <v>0</v>
      </c>
      <c r="H35" s="94"/>
      <c r="I35" s="95"/>
      <c r="J35" s="110" t="str">
        <f t="shared" si="1"/>
        <v>0</v>
      </c>
      <c r="K35" s="43"/>
      <c r="L35" s="44"/>
      <c r="M35" s="131" t="str">
        <f t="shared" si="2"/>
        <v>0</v>
      </c>
      <c r="N35" s="43"/>
      <c r="O35" s="44"/>
      <c r="P35" s="131" t="str">
        <f t="shared" si="3"/>
        <v>0</v>
      </c>
      <c r="Q35" s="43"/>
      <c r="R35" s="44"/>
      <c r="S35" s="131" t="str">
        <f t="shared" si="4"/>
        <v>0</v>
      </c>
      <c r="T35" s="43"/>
      <c r="U35" s="44"/>
      <c r="V35" s="131" t="str">
        <f t="shared" si="5"/>
        <v>0</v>
      </c>
      <c r="W35" s="132"/>
      <c r="X35" s="44"/>
      <c r="Y35" s="44"/>
      <c r="Z35" s="44"/>
      <c r="AA35" s="44"/>
      <c r="AB35" s="44"/>
      <c r="AC35" s="44"/>
      <c r="AD35" s="44"/>
      <c r="AE35" s="44"/>
      <c r="AF35" s="130">
        <f t="shared" si="11"/>
        <v>0</v>
      </c>
    </row>
    <row r="36" spans="1:32" ht="15" customHeight="1" x14ac:dyDescent="0.15">
      <c r="A36" s="374"/>
      <c r="B36" s="375"/>
      <c r="C36" s="23" t="s">
        <v>43</v>
      </c>
      <c r="D36" s="73"/>
      <c r="E36" s="91"/>
      <c r="F36" s="76"/>
      <c r="G36" s="106" t="str">
        <f t="shared" si="0"/>
        <v>0</v>
      </c>
      <c r="H36" s="91"/>
      <c r="I36" s="76"/>
      <c r="J36" s="106" t="str">
        <f t="shared" si="1"/>
        <v>0</v>
      </c>
      <c r="K36" s="40"/>
      <c r="L36" s="41"/>
      <c r="M36" s="119" t="str">
        <f t="shared" si="2"/>
        <v>0</v>
      </c>
      <c r="N36" s="40"/>
      <c r="O36" s="41"/>
      <c r="P36" s="119" t="str">
        <f t="shared" si="3"/>
        <v>0</v>
      </c>
      <c r="Q36" s="40"/>
      <c r="R36" s="41"/>
      <c r="S36" s="119" t="str">
        <f t="shared" si="4"/>
        <v>0</v>
      </c>
      <c r="T36" s="40"/>
      <c r="U36" s="41"/>
      <c r="V36" s="119" t="str">
        <f t="shared" si="5"/>
        <v>0</v>
      </c>
      <c r="W36" s="120"/>
      <c r="X36" s="41"/>
      <c r="Y36" s="41"/>
      <c r="Z36" s="41"/>
      <c r="AA36" s="41"/>
      <c r="AB36" s="41"/>
      <c r="AC36" s="41"/>
      <c r="AD36" s="41"/>
      <c r="AE36" s="41"/>
      <c r="AF36" s="121">
        <f t="shared" si="11"/>
        <v>0</v>
      </c>
    </row>
    <row r="37" spans="1:32" ht="15" customHeight="1" x14ac:dyDescent="0.15">
      <c r="A37" s="374"/>
      <c r="B37" s="375"/>
      <c r="C37" s="23" t="s">
        <v>44</v>
      </c>
      <c r="D37" s="73"/>
      <c r="E37" s="91"/>
      <c r="F37" s="76"/>
      <c r="G37" s="106" t="str">
        <f t="shared" si="0"/>
        <v>0</v>
      </c>
      <c r="H37" s="91"/>
      <c r="I37" s="76"/>
      <c r="J37" s="106" t="str">
        <f t="shared" si="1"/>
        <v>0</v>
      </c>
      <c r="K37" s="40"/>
      <c r="L37" s="41"/>
      <c r="M37" s="119" t="str">
        <f t="shared" si="2"/>
        <v>0</v>
      </c>
      <c r="N37" s="40"/>
      <c r="O37" s="41"/>
      <c r="P37" s="119" t="str">
        <f t="shared" si="3"/>
        <v>0</v>
      </c>
      <c r="Q37" s="40"/>
      <c r="R37" s="41"/>
      <c r="S37" s="119" t="str">
        <f t="shared" si="4"/>
        <v>0</v>
      </c>
      <c r="T37" s="40"/>
      <c r="U37" s="41"/>
      <c r="V37" s="119" t="str">
        <f t="shared" si="5"/>
        <v>0</v>
      </c>
      <c r="W37" s="120"/>
      <c r="X37" s="41"/>
      <c r="Y37" s="41"/>
      <c r="Z37" s="41"/>
      <c r="AA37" s="41"/>
      <c r="AB37" s="41"/>
      <c r="AC37" s="41"/>
      <c r="AD37" s="41"/>
      <c r="AE37" s="41"/>
      <c r="AF37" s="121">
        <f t="shared" si="11"/>
        <v>0</v>
      </c>
    </row>
    <row r="38" spans="1:32" ht="15" customHeight="1" x14ac:dyDescent="0.15">
      <c r="A38" s="374"/>
      <c r="B38" s="375"/>
      <c r="C38" s="23" t="s">
        <v>45</v>
      </c>
      <c r="D38" s="73"/>
      <c r="E38" s="91"/>
      <c r="F38" s="76"/>
      <c r="G38" s="106" t="str">
        <f t="shared" si="0"/>
        <v>0</v>
      </c>
      <c r="H38" s="91"/>
      <c r="I38" s="76"/>
      <c r="J38" s="106" t="str">
        <f t="shared" si="1"/>
        <v>0</v>
      </c>
      <c r="K38" s="40"/>
      <c r="L38" s="41"/>
      <c r="M38" s="119" t="str">
        <f t="shared" si="2"/>
        <v>0</v>
      </c>
      <c r="N38" s="40"/>
      <c r="O38" s="41"/>
      <c r="P38" s="119" t="str">
        <f t="shared" si="3"/>
        <v>0</v>
      </c>
      <c r="Q38" s="40"/>
      <c r="R38" s="41"/>
      <c r="S38" s="119" t="str">
        <f t="shared" si="4"/>
        <v>0</v>
      </c>
      <c r="T38" s="40"/>
      <c r="U38" s="41"/>
      <c r="V38" s="119" t="str">
        <f t="shared" si="5"/>
        <v>0</v>
      </c>
      <c r="W38" s="120"/>
      <c r="X38" s="41"/>
      <c r="Y38" s="41"/>
      <c r="Z38" s="41"/>
      <c r="AA38" s="41"/>
      <c r="AB38" s="41"/>
      <c r="AC38" s="41"/>
      <c r="AD38" s="41"/>
      <c r="AE38" s="41"/>
      <c r="AF38" s="121">
        <f t="shared" si="11"/>
        <v>0</v>
      </c>
    </row>
    <row r="39" spans="1:32" ht="15" customHeight="1" x14ac:dyDescent="0.15">
      <c r="A39" s="374"/>
      <c r="B39" s="375"/>
      <c r="C39" s="62" t="s">
        <v>1</v>
      </c>
      <c r="D39" s="73"/>
      <c r="E39" s="91"/>
      <c r="F39" s="76"/>
      <c r="G39" s="106" t="str">
        <f t="shared" si="0"/>
        <v>0</v>
      </c>
      <c r="H39" s="91"/>
      <c r="I39" s="76"/>
      <c r="J39" s="106" t="str">
        <f t="shared" si="1"/>
        <v>0</v>
      </c>
      <c r="K39" s="40"/>
      <c r="L39" s="41"/>
      <c r="M39" s="119" t="str">
        <f t="shared" si="2"/>
        <v>0</v>
      </c>
      <c r="N39" s="40"/>
      <c r="O39" s="41"/>
      <c r="P39" s="119" t="str">
        <f t="shared" si="3"/>
        <v>0</v>
      </c>
      <c r="Q39" s="40"/>
      <c r="R39" s="41"/>
      <c r="S39" s="119" t="str">
        <f t="shared" si="4"/>
        <v>0</v>
      </c>
      <c r="T39" s="40"/>
      <c r="U39" s="41"/>
      <c r="V39" s="119" t="str">
        <f t="shared" si="5"/>
        <v>0</v>
      </c>
      <c r="W39" s="120"/>
      <c r="X39" s="41"/>
      <c r="Y39" s="41"/>
      <c r="Z39" s="41"/>
      <c r="AA39" s="41"/>
      <c r="AB39" s="41"/>
      <c r="AC39" s="41"/>
      <c r="AD39" s="41"/>
      <c r="AE39" s="41"/>
      <c r="AF39" s="121">
        <f t="shared" si="11"/>
        <v>0</v>
      </c>
    </row>
    <row r="40" spans="1:32" ht="15" customHeight="1" x14ac:dyDescent="0.15">
      <c r="A40" s="374"/>
      <c r="B40" s="376"/>
      <c r="C40" s="23"/>
      <c r="D40" s="73"/>
      <c r="E40" s="91"/>
      <c r="F40" s="76"/>
      <c r="G40" s="106" t="str">
        <f t="shared" si="0"/>
        <v>0</v>
      </c>
      <c r="H40" s="91"/>
      <c r="I40" s="76"/>
      <c r="J40" s="106" t="str">
        <f t="shared" si="1"/>
        <v>0</v>
      </c>
      <c r="K40" s="40"/>
      <c r="L40" s="41"/>
      <c r="M40" s="119" t="str">
        <f t="shared" si="2"/>
        <v>0</v>
      </c>
      <c r="N40" s="40"/>
      <c r="O40" s="41"/>
      <c r="P40" s="119" t="str">
        <f t="shared" si="3"/>
        <v>0</v>
      </c>
      <c r="Q40" s="40"/>
      <c r="R40" s="41"/>
      <c r="S40" s="119" t="str">
        <f t="shared" si="4"/>
        <v>0</v>
      </c>
      <c r="T40" s="40"/>
      <c r="U40" s="41"/>
      <c r="V40" s="119" t="str">
        <f t="shared" si="5"/>
        <v>0</v>
      </c>
      <c r="W40" s="120"/>
      <c r="X40" s="41"/>
      <c r="Y40" s="41"/>
      <c r="Z40" s="41"/>
      <c r="AA40" s="41"/>
      <c r="AB40" s="41"/>
      <c r="AC40" s="41"/>
      <c r="AD40" s="41"/>
      <c r="AE40" s="41"/>
      <c r="AF40" s="121">
        <f t="shared" si="11"/>
        <v>0</v>
      </c>
    </row>
    <row r="41" spans="1:32" ht="15" customHeight="1" x14ac:dyDescent="0.15">
      <c r="A41" s="374"/>
      <c r="B41" s="377" t="s">
        <v>11</v>
      </c>
      <c r="C41" s="23" t="s">
        <v>46</v>
      </c>
      <c r="D41" s="73"/>
      <c r="E41" s="91"/>
      <c r="F41" s="76"/>
      <c r="G41" s="106" t="str">
        <f t="shared" si="0"/>
        <v>0</v>
      </c>
      <c r="H41" s="91"/>
      <c r="I41" s="76"/>
      <c r="J41" s="106" t="str">
        <f t="shared" si="1"/>
        <v>0</v>
      </c>
      <c r="K41" s="40"/>
      <c r="L41" s="41"/>
      <c r="M41" s="119" t="str">
        <f t="shared" si="2"/>
        <v>0</v>
      </c>
      <c r="N41" s="40"/>
      <c r="O41" s="41"/>
      <c r="P41" s="119" t="str">
        <f t="shared" si="3"/>
        <v>0</v>
      </c>
      <c r="Q41" s="40"/>
      <c r="R41" s="41"/>
      <c r="S41" s="119" t="str">
        <f t="shared" si="4"/>
        <v>0</v>
      </c>
      <c r="T41" s="40"/>
      <c r="U41" s="41"/>
      <c r="V41" s="119" t="str">
        <f t="shared" si="5"/>
        <v>0</v>
      </c>
      <c r="W41" s="120"/>
      <c r="X41" s="41"/>
      <c r="Y41" s="41"/>
      <c r="Z41" s="41"/>
      <c r="AA41" s="41"/>
      <c r="AB41" s="41"/>
      <c r="AC41" s="41"/>
      <c r="AD41" s="41"/>
      <c r="AE41" s="41"/>
      <c r="AF41" s="121">
        <f t="shared" si="11"/>
        <v>0</v>
      </c>
    </row>
    <row r="42" spans="1:32" ht="15" customHeight="1" x14ac:dyDescent="0.15">
      <c r="A42" s="374"/>
      <c r="B42" s="376"/>
      <c r="C42" s="23" t="s">
        <v>47</v>
      </c>
      <c r="D42" s="73"/>
      <c r="E42" s="91"/>
      <c r="F42" s="76"/>
      <c r="G42" s="106" t="str">
        <f t="shared" si="0"/>
        <v>0</v>
      </c>
      <c r="H42" s="91"/>
      <c r="I42" s="76"/>
      <c r="J42" s="106" t="str">
        <f t="shared" si="1"/>
        <v>0</v>
      </c>
      <c r="K42" s="40"/>
      <c r="L42" s="41"/>
      <c r="M42" s="119" t="str">
        <f t="shared" si="2"/>
        <v>0</v>
      </c>
      <c r="N42" s="40"/>
      <c r="O42" s="41"/>
      <c r="P42" s="119" t="str">
        <f t="shared" si="3"/>
        <v>0</v>
      </c>
      <c r="Q42" s="40"/>
      <c r="R42" s="41"/>
      <c r="S42" s="119" t="str">
        <f t="shared" si="4"/>
        <v>0</v>
      </c>
      <c r="T42" s="40"/>
      <c r="U42" s="41"/>
      <c r="V42" s="119" t="str">
        <f t="shared" si="5"/>
        <v>0</v>
      </c>
      <c r="W42" s="120"/>
      <c r="X42" s="41"/>
      <c r="Y42" s="41"/>
      <c r="Z42" s="41"/>
      <c r="AA42" s="41"/>
      <c r="AB42" s="41"/>
      <c r="AC42" s="41"/>
      <c r="AD42" s="41"/>
      <c r="AE42" s="41"/>
      <c r="AF42" s="121">
        <f t="shared" si="11"/>
        <v>0</v>
      </c>
    </row>
    <row r="43" spans="1:32" ht="15" customHeight="1" x14ac:dyDescent="0.15">
      <c r="A43" s="374"/>
      <c r="B43" s="9"/>
      <c r="C43" s="23" t="s">
        <v>48</v>
      </c>
      <c r="D43" s="73"/>
      <c r="E43" s="91"/>
      <c r="F43" s="76"/>
      <c r="G43" s="106" t="str">
        <f t="shared" si="0"/>
        <v>0</v>
      </c>
      <c r="H43" s="91"/>
      <c r="I43" s="76"/>
      <c r="J43" s="106" t="str">
        <f t="shared" si="1"/>
        <v>0</v>
      </c>
      <c r="K43" s="40"/>
      <c r="L43" s="41"/>
      <c r="M43" s="119" t="str">
        <f t="shared" si="2"/>
        <v>0</v>
      </c>
      <c r="N43" s="40"/>
      <c r="O43" s="41"/>
      <c r="P43" s="119" t="str">
        <f t="shared" si="3"/>
        <v>0</v>
      </c>
      <c r="Q43" s="40"/>
      <c r="R43" s="41"/>
      <c r="S43" s="119" t="str">
        <f t="shared" si="4"/>
        <v>0</v>
      </c>
      <c r="T43" s="40"/>
      <c r="U43" s="41"/>
      <c r="V43" s="119" t="str">
        <f t="shared" si="5"/>
        <v>0</v>
      </c>
      <c r="W43" s="120"/>
      <c r="X43" s="41"/>
      <c r="Y43" s="41"/>
      <c r="Z43" s="41"/>
      <c r="AA43" s="41"/>
      <c r="AB43" s="41"/>
      <c r="AC43" s="41"/>
      <c r="AD43" s="41"/>
      <c r="AE43" s="41"/>
      <c r="AF43" s="121">
        <f t="shared" si="11"/>
        <v>0</v>
      </c>
    </row>
    <row r="44" spans="1:32" ht="15" customHeight="1" x14ac:dyDescent="0.15">
      <c r="A44" s="374"/>
      <c r="B44" s="9"/>
      <c r="C44" s="23"/>
      <c r="D44" s="73"/>
      <c r="E44" s="91"/>
      <c r="F44" s="76"/>
      <c r="G44" s="106" t="str">
        <f t="shared" si="0"/>
        <v>0</v>
      </c>
      <c r="H44" s="91"/>
      <c r="I44" s="76"/>
      <c r="J44" s="106" t="str">
        <f t="shared" si="1"/>
        <v>0</v>
      </c>
      <c r="K44" s="40"/>
      <c r="L44" s="41"/>
      <c r="M44" s="119" t="str">
        <f t="shared" si="2"/>
        <v>0</v>
      </c>
      <c r="N44" s="40"/>
      <c r="O44" s="41"/>
      <c r="P44" s="119" t="str">
        <f t="shared" si="3"/>
        <v>0</v>
      </c>
      <c r="Q44" s="40"/>
      <c r="R44" s="41"/>
      <c r="S44" s="119" t="str">
        <f t="shared" si="4"/>
        <v>0</v>
      </c>
      <c r="T44" s="40"/>
      <c r="U44" s="41"/>
      <c r="V44" s="119" t="str">
        <f t="shared" si="5"/>
        <v>0</v>
      </c>
      <c r="W44" s="120"/>
      <c r="X44" s="41"/>
      <c r="Y44" s="41"/>
      <c r="Z44" s="41"/>
      <c r="AA44" s="41"/>
      <c r="AB44" s="41"/>
      <c r="AC44" s="41"/>
      <c r="AD44" s="41"/>
      <c r="AE44" s="41"/>
      <c r="AF44" s="121">
        <f t="shared" si="11"/>
        <v>0</v>
      </c>
    </row>
    <row r="45" spans="1:32" ht="15" customHeight="1" x14ac:dyDescent="0.15">
      <c r="A45" s="374"/>
      <c r="B45" s="405" t="s">
        <v>14</v>
      </c>
      <c r="C45" s="406"/>
      <c r="D45" s="96">
        <f>SUM(D35:D36,D39:D44)</f>
        <v>0</v>
      </c>
      <c r="E45" s="97">
        <f>SUM(E35:E36,E39:E44)</f>
        <v>0</v>
      </c>
      <c r="F45" s="98">
        <f>SUM(F35:F36,F39:F44)</f>
        <v>0</v>
      </c>
      <c r="G45" s="111" t="str">
        <f t="shared" si="0"/>
        <v>0</v>
      </c>
      <c r="H45" s="97">
        <f>SUM(H35:H36,H39:H44)</f>
        <v>0</v>
      </c>
      <c r="I45" s="98">
        <f>SUM(I35:I36,I39:I44)</f>
        <v>0</v>
      </c>
      <c r="J45" s="111" t="str">
        <f t="shared" si="1"/>
        <v>0</v>
      </c>
      <c r="K45" s="50">
        <f>SUM(K35:K36,K39:K44)</f>
        <v>0</v>
      </c>
      <c r="L45" s="51">
        <f>SUM(L35:L36,L39:L44)</f>
        <v>0</v>
      </c>
      <c r="M45" s="133" t="str">
        <f t="shared" si="2"/>
        <v>0</v>
      </c>
      <c r="N45" s="50">
        <f>SUM(N35:N36,N39:N44)</f>
        <v>0</v>
      </c>
      <c r="O45" s="51">
        <f>SUM(O35:O36,O39:O44)</f>
        <v>0</v>
      </c>
      <c r="P45" s="133" t="str">
        <f t="shared" si="3"/>
        <v>0</v>
      </c>
      <c r="Q45" s="50">
        <f>SUM(Q35:Q36,Q39:Q44)</f>
        <v>0</v>
      </c>
      <c r="R45" s="51">
        <f>SUM(R35:R36,R39:R44)</f>
        <v>0</v>
      </c>
      <c r="S45" s="133" t="str">
        <f t="shared" si="4"/>
        <v>0</v>
      </c>
      <c r="T45" s="50">
        <f>SUM(T35:T36,T39:T44)</f>
        <v>0</v>
      </c>
      <c r="U45" s="51">
        <f>SUM(U35:U36,U39:U44)</f>
        <v>0</v>
      </c>
      <c r="V45" s="133" t="str">
        <f t="shared" si="5"/>
        <v>0</v>
      </c>
      <c r="W45" s="142">
        <f t="shared" ref="W45:AE45" si="13">SUM(W35:W36,W39:W44)</f>
        <v>0</v>
      </c>
      <c r="X45" s="51">
        <f t="shared" si="13"/>
        <v>0</v>
      </c>
      <c r="Y45" s="51">
        <f t="shared" si="13"/>
        <v>0</v>
      </c>
      <c r="Z45" s="51">
        <f t="shared" si="13"/>
        <v>0</v>
      </c>
      <c r="AA45" s="51">
        <f t="shared" si="13"/>
        <v>0</v>
      </c>
      <c r="AB45" s="51">
        <f t="shared" si="13"/>
        <v>0</v>
      </c>
      <c r="AC45" s="51">
        <f t="shared" si="13"/>
        <v>0</v>
      </c>
      <c r="AD45" s="51">
        <f t="shared" si="13"/>
        <v>0</v>
      </c>
      <c r="AE45" s="51">
        <f t="shared" si="13"/>
        <v>0</v>
      </c>
      <c r="AF45" s="126">
        <f t="shared" si="11"/>
        <v>0</v>
      </c>
    </row>
    <row r="46" spans="1:32" ht="15" customHeight="1" x14ac:dyDescent="0.15">
      <c r="A46" s="378" t="s">
        <v>58</v>
      </c>
      <c r="B46" s="379"/>
      <c r="C46" s="380"/>
      <c r="D46" s="99">
        <f>D34-D45</f>
        <v>0</v>
      </c>
      <c r="E46" s="85">
        <f>E34-E45</f>
        <v>0</v>
      </c>
      <c r="F46" s="86">
        <f>F34-F45</f>
        <v>0</v>
      </c>
      <c r="G46" s="104" t="str">
        <f t="shared" si="0"/>
        <v>0</v>
      </c>
      <c r="H46" s="85">
        <f>H34-H45</f>
        <v>0</v>
      </c>
      <c r="I46" s="86">
        <f>I34-I45</f>
        <v>0</v>
      </c>
      <c r="J46" s="104" t="str">
        <f t="shared" si="1"/>
        <v>0</v>
      </c>
      <c r="K46" s="37">
        <f>K34-K45</f>
        <v>0</v>
      </c>
      <c r="L46" s="45">
        <f>L34-L45</f>
        <v>0</v>
      </c>
      <c r="M46" s="113" t="str">
        <f t="shared" si="2"/>
        <v>0</v>
      </c>
      <c r="N46" s="37">
        <f>N34-N45</f>
        <v>0</v>
      </c>
      <c r="O46" s="45">
        <f>O34-O45</f>
        <v>0</v>
      </c>
      <c r="P46" s="113" t="str">
        <f t="shared" si="3"/>
        <v>0</v>
      </c>
      <c r="Q46" s="37">
        <f>Q34-Q45</f>
        <v>0</v>
      </c>
      <c r="R46" s="45">
        <f>R34-R45</f>
        <v>0</v>
      </c>
      <c r="S46" s="113" t="str">
        <f t="shared" si="4"/>
        <v>0</v>
      </c>
      <c r="T46" s="37">
        <f>T34-T45</f>
        <v>0</v>
      </c>
      <c r="U46" s="45">
        <f>U34-U45</f>
        <v>0</v>
      </c>
      <c r="V46" s="113" t="str">
        <f t="shared" si="5"/>
        <v>0</v>
      </c>
      <c r="W46" s="141">
        <f t="shared" ref="W46:AE46" si="14">W34-W45</f>
        <v>0</v>
      </c>
      <c r="X46" s="45">
        <f t="shared" si="14"/>
        <v>0</v>
      </c>
      <c r="Y46" s="45">
        <f t="shared" si="14"/>
        <v>0</v>
      </c>
      <c r="Z46" s="45">
        <f t="shared" si="14"/>
        <v>0</v>
      </c>
      <c r="AA46" s="45">
        <f t="shared" si="14"/>
        <v>0</v>
      </c>
      <c r="AB46" s="45">
        <f t="shared" si="14"/>
        <v>0</v>
      </c>
      <c r="AC46" s="45">
        <f t="shared" si="14"/>
        <v>0</v>
      </c>
      <c r="AD46" s="45">
        <f t="shared" si="14"/>
        <v>0</v>
      </c>
      <c r="AE46" s="45">
        <f t="shared" si="14"/>
        <v>0</v>
      </c>
      <c r="AF46" s="115">
        <f t="shared" si="11"/>
        <v>0</v>
      </c>
    </row>
    <row r="47" spans="1:32" ht="15" customHeight="1" x14ac:dyDescent="0.15">
      <c r="A47" s="407" t="s">
        <v>4</v>
      </c>
      <c r="B47" s="12"/>
      <c r="C47" s="148" t="s">
        <v>62</v>
      </c>
      <c r="D47" s="93"/>
      <c r="E47" s="94"/>
      <c r="F47" s="95"/>
      <c r="G47" s="110" t="str">
        <f t="shared" si="0"/>
        <v>0</v>
      </c>
      <c r="H47" s="94"/>
      <c r="I47" s="95"/>
      <c r="J47" s="110" t="str">
        <f t="shared" si="1"/>
        <v>0</v>
      </c>
      <c r="K47" s="43"/>
      <c r="L47" s="44"/>
      <c r="M47" s="131" t="str">
        <f t="shared" si="2"/>
        <v>0</v>
      </c>
      <c r="N47" s="43"/>
      <c r="O47" s="44"/>
      <c r="P47" s="131" t="str">
        <f t="shared" si="3"/>
        <v>0</v>
      </c>
      <c r="Q47" s="43"/>
      <c r="R47" s="44"/>
      <c r="S47" s="131" t="str">
        <f t="shared" si="4"/>
        <v>0</v>
      </c>
      <c r="T47" s="43"/>
      <c r="U47" s="44"/>
      <c r="V47" s="131" t="str">
        <f t="shared" si="5"/>
        <v>0</v>
      </c>
      <c r="W47" s="132"/>
      <c r="X47" s="44"/>
      <c r="Y47" s="44"/>
      <c r="Z47" s="44"/>
      <c r="AA47" s="44"/>
      <c r="AB47" s="44"/>
      <c r="AC47" s="44"/>
      <c r="AD47" s="44"/>
      <c r="AE47" s="44"/>
      <c r="AF47" s="130">
        <f t="shared" si="11"/>
        <v>0</v>
      </c>
    </row>
    <row r="48" spans="1:32" ht="15" customHeight="1" x14ac:dyDescent="0.15">
      <c r="A48" s="408"/>
      <c r="B48" s="16"/>
      <c r="C48" s="66"/>
      <c r="D48" s="93"/>
      <c r="E48" s="94"/>
      <c r="F48" s="95"/>
      <c r="G48" s="110" t="str">
        <f t="shared" si="0"/>
        <v>0</v>
      </c>
      <c r="H48" s="94"/>
      <c r="I48" s="95"/>
      <c r="J48" s="110" t="str">
        <f t="shared" si="1"/>
        <v>0</v>
      </c>
      <c r="K48" s="43"/>
      <c r="L48" s="44"/>
      <c r="M48" s="131" t="str">
        <f t="shared" si="2"/>
        <v>0</v>
      </c>
      <c r="N48" s="43"/>
      <c r="O48" s="44"/>
      <c r="P48" s="131" t="str">
        <f t="shared" si="3"/>
        <v>0</v>
      </c>
      <c r="Q48" s="43"/>
      <c r="R48" s="44"/>
      <c r="S48" s="131" t="str">
        <f t="shared" si="4"/>
        <v>0</v>
      </c>
      <c r="T48" s="43"/>
      <c r="U48" s="44"/>
      <c r="V48" s="131" t="str">
        <f t="shared" si="5"/>
        <v>0</v>
      </c>
      <c r="W48" s="132"/>
      <c r="X48" s="44"/>
      <c r="Y48" s="44"/>
      <c r="Z48" s="44"/>
      <c r="AA48" s="44"/>
      <c r="AB48" s="44"/>
      <c r="AC48" s="44"/>
      <c r="AD48" s="44"/>
      <c r="AE48" s="44"/>
      <c r="AF48" s="134"/>
    </row>
    <row r="49" spans="1:32" ht="15" customHeight="1" x14ac:dyDescent="0.15">
      <c r="A49" s="408"/>
      <c r="B49" s="13"/>
      <c r="C49" s="14"/>
      <c r="D49" s="73"/>
      <c r="E49" s="91"/>
      <c r="F49" s="76"/>
      <c r="G49" s="106" t="str">
        <f t="shared" si="0"/>
        <v>0</v>
      </c>
      <c r="H49" s="91"/>
      <c r="I49" s="76"/>
      <c r="J49" s="106" t="str">
        <f t="shared" si="1"/>
        <v>0</v>
      </c>
      <c r="K49" s="40"/>
      <c r="L49" s="41"/>
      <c r="M49" s="119" t="str">
        <f t="shared" si="2"/>
        <v>0</v>
      </c>
      <c r="N49" s="40"/>
      <c r="O49" s="41"/>
      <c r="P49" s="119" t="str">
        <f t="shared" si="3"/>
        <v>0</v>
      </c>
      <c r="Q49" s="40"/>
      <c r="R49" s="41"/>
      <c r="S49" s="119" t="str">
        <f t="shared" si="4"/>
        <v>0</v>
      </c>
      <c r="T49" s="40"/>
      <c r="U49" s="41"/>
      <c r="V49" s="119" t="str">
        <f t="shared" si="5"/>
        <v>0</v>
      </c>
      <c r="W49" s="120"/>
      <c r="X49" s="41"/>
      <c r="Y49" s="41"/>
      <c r="Z49" s="41"/>
      <c r="AA49" s="41"/>
      <c r="AB49" s="41"/>
      <c r="AC49" s="41"/>
      <c r="AD49" s="41"/>
      <c r="AE49" s="41"/>
      <c r="AF49" s="121">
        <f t="shared" ref="AF49:AF62" si="15">SUM(D49:AE49)</f>
        <v>0</v>
      </c>
    </row>
    <row r="50" spans="1:32" ht="15" customHeight="1" x14ac:dyDescent="0.15">
      <c r="A50" s="408"/>
      <c r="B50" s="409" t="s">
        <v>16</v>
      </c>
      <c r="C50" s="410"/>
      <c r="D50" s="100">
        <f>SUM(D47:D49)</f>
        <v>0</v>
      </c>
      <c r="E50" s="74">
        <f>SUM(E47:E49)</f>
        <v>0</v>
      </c>
      <c r="F50" s="75">
        <f>SUM(F47:F49)</f>
        <v>0</v>
      </c>
      <c r="G50" s="106" t="str">
        <f t="shared" si="0"/>
        <v>0</v>
      </c>
      <c r="H50" s="74">
        <f>SUM(H47:H49)</f>
        <v>0</v>
      </c>
      <c r="I50" s="75">
        <f>SUM(I47:I49)</f>
        <v>0</v>
      </c>
      <c r="J50" s="106" t="str">
        <f t="shared" si="1"/>
        <v>0</v>
      </c>
      <c r="K50" s="52">
        <f>SUM(K47:K49)</f>
        <v>0</v>
      </c>
      <c r="L50" s="53">
        <f>SUM(L47:L49)</f>
        <v>0</v>
      </c>
      <c r="M50" s="119" t="str">
        <f t="shared" si="2"/>
        <v>0</v>
      </c>
      <c r="N50" s="52">
        <f>SUM(N47:N49)</f>
        <v>0</v>
      </c>
      <c r="O50" s="53">
        <f>SUM(O47:O49)</f>
        <v>0</v>
      </c>
      <c r="P50" s="119" t="str">
        <f t="shared" si="3"/>
        <v>0</v>
      </c>
      <c r="Q50" s="52">
        <f>SUM(Q47:Q49)</f>
        <v>0</v>
      </c>
      <c r="R50" s="53">
        <f>SUM(R47:R49)</f>
        <v>0</v>
      </c>
      <c r="S50" s="119" t="str">
        <f t="shared" si="4"/>
        <v>0</v>
      </c>
      <c r="T50" s="52">
        <f>SUM(T47:T49)</f>
        <v>0</v>
      </c>
      <c r="U50" s="53">
        <f>SUM(U47:U49)</f>
        <v>0</v>
      </c>
      <c r="V50" s="119" t="str">
        <f t="shared" si="5"/>
        <v>0</v>
      </c>
      <c r="W50" s="137">
        <f t="shared" ref="W50:AE50" si="16">SUM(W47:W49)</f>
        <v>0</v>
      </c>
      <c r="X50" s="53">
        <f t="shared" si="16"/>
        <v>0</v>
      </c>
      <c r="Y50" s="53">
        <f t="shared" si="16"/>
        <v>0</v>
      </c>
      <c r="Z50" s="53">
        <f t="shared" si="16"/>
        <v>0</v>
      </c>
      <c r="AA50" s="53">
        <f t="shared" si="16"/>
        <v>0</v>
      </c>
      <c r="AB50" s="53">
        <f t="shared" si="16"/>
        <v>0</v>
      </c>
      <c r="AC50" s="53">
        <f t="shared" si="16"/>
        <v>0</v>
      </c>
      <c r="AD50" s="53">
        <f t="shared" si="16"/>
        <v>0</v>
      </c>
      <c r="AE50" s="53">
        <f t="shared" si="16"/>
        <v>0</v>
      </c>
      <c r="AF50" s="121">
        <f t="shared" si="15"/>
        <v>0</v>
      </c>
    </row>
    <row r="51" spans="1:32" ht="15" customHeight="1" x14ac:dyDescent="0.15">
      <c r="A51" s="408"/>
      <c r="B51" s="15"/>
      <c r="C51" s="147" t="s">
        <v>2</v>
      </c>
      <c r="D51" s="73"/>
      <c r="E51" s="91"/>
      <c r="F51" s="76"/>
      <c r="G51" s="106" t="str">
        <f t="shared" si="0"/>
        <v>0</v>
      </c>
      <c r="H51" s="91"/>
      <c r="I51" s="76"/>
      <c r="J51" s="106" t="str">
        <f t="shared" si="1"/>
        <v>0</v>
      </c>
      <c r="K51" s="40"/>
      <c r="L51" s="41"/>
      <c r="M51" s="119" t="str">
        <f t="shared" si="2"/>
        <v>0</v>
      </c>
      <c r="N51" s="40"/>
      <c r="O51" s="41"/>
      <c r="P51" s="119" t="str">
        <f t="shared" si="3"/>
        <v>0</v>
      </c>
      <c r="Q51" s="40"/>
      <c r="R51" s="41"/>
      <c r="S51" s="119" t="str">
        <f t="shared" si="4"/>
        <v>0</v>
      </c>
      <c r="T51" s="40"/>
      <c r="U51" s="41"/>
      <c r="V51" s="119" t="str">
        <f t="shared" si="5"/>
        <v>0</v>
      </c>
      <c r="W51" s="120"/>
      <c r="X51" s="41"/>
      <c r="Y51" s="41"/>
      <c r="Z51" s="41"/>
      <c r="AA51" s="41"/>
      <c r="AB51" s="41"/>
      <c r="AC51" s="41"/>
      <c r="AD51" s="41"/>
      <c r="AE51" s="41"/>
      <c r="AF51" s="121">
        <f t="shared" si="15"/>
        <v>0</v>
      </c>
    </row>
    <row r="52" spans="1:32" ht="15" customHeight="1" x14ac:dyDescent="0.15">
      <c r="A52" s="408"/>
      <c r="B52" s="16"/>
      <c r="C52" s="61" t="s">
        <v>3</v>
      </c>
      <c r="D52" s="73"/>
      <c r="E52" s="91"/>
      <c r="F52" s="76"/>
      <c r="G52" s="106" t="str">
        <f t="shared" si="0"/>
        <v>0</v>
      </c>
      <c r="H52" s="91"/>
      <c r="I52" s="76"/>
      <c r="J52" s="106" t="str">
        <f t="shared" si="1"/>
        <v>0</v>
      </c>
      <c r="K52" s="40"/>
      <c r="L52" s="41"/>
      <c r="M52" s="119" t="str">
        <f t="shared" si="2"/>
        <v>0</v>
      </c>
      <c r="N52" s="40"/>
      <c r="O52" s="41"/>
      <c r="P52" s="119" t="str">
        <f t="shared" si="3"/>
        <v>0</v>
      </c>
      <c r="Q52" s="40"/>
      <c r="R52" s="41"/>
      <c r="S52" s="119" t="str">
        <f t="shared" si="4"/>
        <v>0</v>
      </c>
      <c r="T52" s="40"/>
      <c r="U52" s="41"/>
      <c r="V52" s="119" t="str">
        <f t="shared" si="5"/>
        <v>0</v>
      </c>
      <c r="W52" s="120"/>
      <c r="X52" s="41"/>
      <c r="Y52" s="41"/>
      <c r="Z52" s="41"/>
      <c r="AA52" s="41"/>
      <c r="AB52" s="41"/>
      <c r="AC52" s="41"/>
      <c r="AD52" s="41"/>
      <c r="AE52" s="41"/>
      <c r="AF52" s="121">
        <f t="shared" si="15"/>
        <v>0</v>
      </c>
    </row>
    <row r="53" spans="1:32" ht="15" customHeight="1" x14ac:dyDescent="0.15">
      <c r="A53" s="408"/>
      <c r="B53" s="16"/>
      <c r="C53" s="65"/>
      <c r="D53" s="73"/>
      <c r="E53" s="91"/>
      <c r="F53" s="76"/>
      <c r="G53" s="106" t="str">
        <f t="shared" si="0"/>
        <v>0</v>
      </c>
      <c r="H53" s="91"/>
      <c r="I53" s="76"/>
      <c r="J53" s="106" t="str">
        <f t="shared" si="1"/>
        <v>0</v>
      </c>
      <c r="K53" s="40"/>
      <c r="L53" s="41"/>
      <c r="M53" s="119" t="str">
        <f t="shared" si="2"/>
        <v>0</v>
      </c>
      <c r="N53" s="40"/>
      <c r="O53" s="41"/>
      <c r="P53" s="119" t="str">
        <f t="shared" si="3"/>
        <v>0</v>
      </c>
      <c r="Q53" s="40"/>
      <c r="R53" s="41"/>
      <c r="S53" s="119" t="str">
        <f t="shared" si="4"/>
        <v>0</v>
      </c>
      <c r="T53" s="40"/>
      <c r="U53" s="41"/>
      <c r="V53" s="119" t="str">
        <f t="shared" si="5"/>
        <v>0</v>
      </c>
      <c r="W53" s="120"/>
      <c r="X53" s="41"/>
      <c r="Y53" s="41"/>
      <c r="Z53" s="41"/>
      <c r="AA53" s="41"/>
      <c r="AB53" s="41"/>
      <c r="AC53" s="41"/>
      <c r="AD53" s="41"/>
      <c r="AE53" s="41"/>
      <c r="AF53" s="121">
        <f t="shared" si="15"/>
        <v>0</v>
      </c>
    </row>
    <row r="54" spans="1:32" ht="15" customHeight="1" x14ac:dyDescent="0.15">
      <c r="A54" s="408"/>
      <c r="B54" s="417" t="s">
        <v>17</v>
      </c>
      <c r="C54" s="418"/>
      <c r="D54" s="96">
        <f>SUM(D51:D53)</f>
        <v>0</v>
      </c>
      <c r="E54" s="97">
        <f>SUM(E51:E53)</f>
        <v>0</v>
      </c>
      <c r="F54" s="98">
        <f>SUM(F51:F53)</f>
        <v>0</v>
      </c>
      <c r="G54" s="111" t="str">
        <f t="shared" si="0"/>
        <v>0</v>
      </c>
      <c r="H54" s="97">
        <f>SUM(H51:H53)</f>
        <v>0</v>
      </c>
      <c r="I54" s="98">
        <f>SUM(I51:I53)</f>
        <v>0</v>
      </c>
      <c r="J54" s="111" t="str">
        <f t="shared" si="1"/>
        <v>0</v>
      </c>
      <c r="K54" s="50">
        <f>SUM(K51:K53)</f>
        <v>0</v>
      </c>
      <c r="L54" s="51">
        <f>SUM(L51:L53)</f>
        <v>0</v>
      </c>
      <c r="M54" s="133" t="str">
        <f t="shared" si="2"/>
        <v>0</v>
      </c>
      <c r="N54" s="50">
        <f>SUM(N51:N53)</f>
        <v>0</v>
      </c>
      <c r="O54" s="51">
        <f>SUM(O51:O53)</f>
        <v>0</v>
      </c>
      <c r="P54" s="133" t="str">
        <f t="shared" si="3"/>
        <v>0</v>
      </c>
      <c r="Q54" s="50">
        <f>SUM(Q51:Q53)</f>
        <v>0</v>
      </c>
      <c r="R54" s="51">
        <f>SUM(R51:R53)</f>
        <v>0</v>
      </c>
      <c r="S54" s="133" t="str">
        <f t="shared" si="4"/>
        <v>0</v>
      </c>
      <c r="T54" s="50">
        <f>SUM(T51:T53)</f>
        <v>0</v>
      </c>
      <c r="U54" s="51">
        <f>SUM(U51:U53)</f>
        <v>0</v>
      </c>
      <c r="V54" s="133" t="str">
        <f t="shared" si="5"/>
        <v>0</v>
      </c>
      <c r="W54" s="142">
        <f t="shared" ref="W54:AE54" si="17">SUM(W51:W53)</f>
        <v>0</v>
      </c>
      <c r="X54" s="51">
        <f t="shared" si="17"/>
        <v>0</v>
      </c>
      <c r="Y54" s="51">
        <f t="shared" si="17"/>
        <v>0</v>
      </c>
      <c r="Z54" s="51">
        <f t="shared" si="17"/>
        <v>0</v>
      </c>
      <c r="AA54" s="51">
        <f t="shared" si="17"/>
        <v>0</v>
      </c>
      <c r="AB54" s="51">
        <f t="shared" si="17"/>
        <v>0</v>
      </c>
      <c r="AC54" s="51">
        <f t="shared" si="17"/>
        <v>0</v>
      </c>
      <c r="AD54" s="51">
        <f t="shared" si="17"/>
        <v>0</v>
      </c>
      <c r="AE54" s="51">
        <f t="shared" si="17"/>
        <v>0</v>
      </c>
      <c r="AF54" s="126">
        <f t="shared" si="15"/>
        <v>0</v>
      </c>
    </row>
    <row r="55" spans="1:32" ht="15" customHeight="1" x14ac:dyDescent="0.15">
      <c r="A55" s="378" t="s">
        <v>59</v>
      </c>
      <c r="B55" s="396"/>
      <c r="C55" s="397"/>
      <c r="D55" s="99">
        <f>D50-D54</f>
        <v>0</v>
      </c>
      <c r="E55" s="85">
        <f>E50-E54</f>
        <v>0</v>
      </c>
      <c r="F55" s="86">
        <f>F50-F54</f>
        <v>0</v>
      </c>
      <c r="G55" s="104" t="str">
        <f t="shared" si="0"/>
        <v>0</v>
      </c>
      <c r="H55" s="85">
        <f>H50-H54</f>
        <v>0</v>
      </c>
      <c r="I55" s="86">
        <f>I50-I54</f>
        <v>0</v>
      </c>
      <c r="J55" s="104" t="str">
        <f t="shared" si="1"/>
        <v>0</v>
      </c>
      <c r="K55" s="37">
        <f>K50-K54</f>
        <v>0</v>
      </c>
      <c r="L55" s="45">
        <f>L50-L54</f>
        <v>0</v>
      </c>
      <c r="M55" s="113" t="str">
        <f t="shared" si="2"/>
        <v>0</v>
      </c>
      <c r="N55" s="37">
        <f>N50-N54</f>
        <v>0</v>
      </c>
      <c r="O55" s="45">
        <f>O50-O54</f>
        <v>0</v>
      </c>
      <c r="P55" s="113" t="str">
        <f t="shared" si="3"/>
        <v>0</v>
      </c>
      <c r="Q55" s="37">
        <f>Q50-Q54</f>
        <v>0</v>
      </c>
      <c r="R55" s="45">
        <f>R50-R54</f>
        <v>0</v>
      </c>
      <c r="S55" s="113" t="str">
        <f t="shared" si="4"/>
        <v>0</v>
      </c>
      <c r="T55" s="37">
        <f>T50-T54</f>
        <v>0</v>
      </c>
      <c r="U55" s="45">
        <f>U50-U54</f>
        <v>0</v>
      </c>
      <c r="V55" s="113" t="str">
        <f t="shared" si="5"/>
        <v>0</v>
      </c>
      <c r="W55" s="141">
        <f t="shared" ref="W55:AE55" si="18">W50-W54</f>
        <v>0</v>
      </c>
      <c r="X55" s="45">
        <f t="shared" si="18"/>
        <v>0</v>
      </c>
      <c r="Y55" s="45">
        <f t="shared" si="18"/>
        <v>0</v>
      </c>
      <c r="Z55" s="45">
        <f t="shared" si="18"/>
        <v>0</v>
      </c>
      <c r="AA55" s="45">
        <f t="shared" si="18"/>
        <v>0</v>
      </c>
      <c r="AB55" s="45">
        <f t="shared" si="18"/>
        <v>0</v>
      </c>
      <c r="AC55" s="45">
        <f t="shared" si="18"/>
        <v>0</v>
      </c>
      <c r="AD55" s="45">
        <f t="shared" si="18"/>
        <v>0</v>
      </c>
      <c r="AE55" s="45">
        <f t="shared" si="18"/>
        <v>0</v>
      </c>
      <c r="AF55" s="115">
        <f t="shared" si="15"/>
        <v>0</v>
      </c>
    </row>
    <row r="56" spans="1:32" ht="15" customHeight="1" x14ac:dyDescent="0.15">
      <c r="A56" s="399" t="s">
        <v>5</v>
      </c>
      <c r="B56" s="400" t="s">
        <v>12</v>
      </c>
      <c r="C56" s="21" t="s">
        <v>39</v>
      </c>
      <c r="D56" s="93"/>
      <c r="E56" s="94"/>
      <c r="F56" s="95"/>
      <c r="G56" s="110" t="str">
        <f t="shared" si="0"/>
        <v>0</v>
      </c>
      <c r="H56" s="94"/>
      <c r="I56" s="95"/>
      <c r="J56" s="110" t="str">
        <f t="shared" si="1"/>
        <v>0</v>
      </c>
      <c r="K56" s="43"/>
      <c r="L56" s="44"/>
      <c r="M56" s="131" t="str">
        <f t="shared" si="2"/>
        <v>0</v>
      </c>
      <c r="N56" s="43"/>
      <c r="O56" s="44"/>
      <c r="P56" s="131" t="str">
        <f t="shared" si="3"/>
        <v>0</v>
      </c>
      <c r="Q56" s="43"/>
      <c r="R56" s="44"/>
      <c r="S56" s="131" t="str">
        <f t="shared" si="4"/>
        <v>0</v>
      </c>
      <c r="T56" s="43"/>
      <c r="U56" s="44"/>
      <c r="V56" s="131" t="str">
        <f t="shared" si="5"/>
        <v>0</v>
      </c>
      <c r="W56" s="132"/>
      <c r="X56" s="44"/>
      <c r="Y56" s="44"/>
      <c r="Z56" s="44"/>
      <c r="AA56" s="44"/>
      <c r="AB56" s="44"/>
      <c r="AC56" s="44"/>
      <c r="AD56" s="44"/>
      <c r="AE56" s="44"/>
      <c r="AF56" s="130">
        <f t="shared" si="15"/>
        <v>0</v>
      </c>
    </row>
    <row r="57" spans="1:32" ht="15" customHeight="1" x14ac:dyDescent="0.15">
      <c r="A57" s="374"/>
      <c r="B57" s="375"/>
      <c r="C57" s="21" t="s">
        <v>40</v>
      </c>
      <c r="D57" s="73"/>
      <c r="E57" s="91"/>
      <c r="F57" s="76"/>
      <c r="G57" s="106" t="str">
        <f t="shared" si="0"/>
        <v>0</v>
      </c>
      <c r="H57" s="91"/>
      <c r="I57" s="76"/>
      <c r="J57" s="106" t="str">
        <f t="shared" si="1"/>
        <v>0</v>
      </c>
      <c r="K57" s="40"/>
      <c r="L57" s="41"/>
      <c r="M57" s="119" t="str">
        <f t="shared" si="2"/>
        <v>0</v>
      </c>
      <c r="N57" s="40"/>
      <c r="O57" s="41"/>
      <c r="P57" s="119" t="str">
        <f t="shared" si="3"/>
        <v>0</v>
      </c>
      <c r="Q57" s="40"/>
      <c r="R57" s="41"/>
      <c r="S57" s="119" t="str">
        <f t="shared" si="4"/>
        <v>0</v>
      </c>
      <c r="T57" s="40"/>
      <c r="U57" s="41"/>
      <c r="V57" s="119" t="str">
        <f t="shared" si="5"/>
        <v>0</v>
      </c>
      <c r="W57" s="120"/>
      <c r="X57" s="41"/>
      <c r="Y57" s="41"/>
      <c r="Z57" s="41"/>
      <c r="AA57" s="41"/>
      <c r="AB57" s="41"/>
      <c r="AC57" s="41"/>
      <c r="AD57" s="41"/>
      <c r="AE57" s="41"/>
      <c r="AF57" s="121">
        <f t="shared" si="15"/>
        <v>0</v>
      </c>
    </row>
    <row r="58" spans="1:32" ht="15" customHeight="1" x14ac:dyDescent="0.15">
      <c r="A58" s="374"/>
      <c r="B58" s="401"/>
      <c r="C58" s="11" t="s">
        <v>18</v>
      </c>
      <c r="D58" s="100">
        <f>SUM(D56:D57)</f>
        <v>0</v>
      </c>
      <c r="E58" s="74">
        <f>SUM(E56:E57)</f>
        <v>0</v>
      </c>
      <c r="F58" s="75">
        <f>SUM(F56:F57)</f>
        <v>0</v>
      </c>
      <c r="G58" s="106" t="str">
        <f t="shared" si="0"/>
        <v>0</v>
      </c>
      <c r="H58" s="74">
        <f>SUM(H56:H57)</f>
        <v>0</v>
      </c>
      <c r="I58" s="75">
        <f>SUM(I56:I57)</f>
        <v>0</v>
      </c>
      <c r="J58" s="106" t="str">
        <f t="shared" si="1"/>
        <v>0</v>
      </c>
      <c r="K58" s="52">
        <f>SUM(K56:K57)</f>
        <v>0</v>
      </c>
      <c r="L58" s="53">
        <f>SUM(L56:L57)</f>
        <v>0</v>
      </c>
      <c r="M58" s="119" t="str">
        <f t="shared" si="2"/>
        <v>0</v>
      </c>
      <c r="N58" s="52">
        <f>SUM(N56:N57)</f>
        <v>0</v>
      </c>
      <c r="O58" s="53">
        <f>SUM(O56:O57)</f>
        <v>0</v>
      </c>
      <c r="P58" s="119" t="str">
        <f t="shared" si="3"/>
        <v>0</v>
      </c>
      <c r="Q58" s="52">
        <f>SUM(Q56:Q57)</f>
        <v>0</v>
      </c>
      <c r="R58" s="53">
        <f>SUM(R56:R57)</f>
        <v>0</v>
      </c>
      <c r="S58" s="119" t="str">
        <f t="shared" si="4"/>
        <v>0</v>
      </c>
      <c r="T58" s="52">
        <f>SUM(T56:T57)</f>
        <v>0</v>
      </c>
      <c r="U58" s="53">
        <f>SUM(U56:U57)</f>
        <v>0</v>
      </c>
      <c r="V58" s="119" t="str">
        <f t="shared" si="5"/>
        <v>0</v>
      </c>
      <c r="W58" s="137">
        <f t="shared" ref="W58:AE58" si="19">SUM(W56:W57)</f>
        <v>0</v>
      </c>
      <c r="X58" s="53">
        <f t="shared" si="19"/>
        <v>0</v>
      </c>
      <c r="Y58" s="53">
        <f t="shared" si="19"/>
        <v>0</v>
      </c>
      <c r="Z58" s="53">
        <f t="shared" si="19"/>
        <v>0</v>
      </c>
      <c r="AA58" s="53">
        <f t="shared" si="19"/>
        <v>0</v>
      </c>
      <c r="AB58" s="53">
        <f t="shared" si="19"/>
        <v>0</v>
      </c>
      <c r="AC58" s="53">
        <f t="shared" si="19"/>
        <v>0</v>
      </c>
      <c r="AD58" s="53">
        <f t="shared" si="19"/>
        <v>0</v>
      </c>
      <c r="AE58" s="53">
        <f t="shared" si="19"/>
        <v>0</v>
      </c>
      <c r="AF58" s="121">
        <f t="shared" si="15"/>
        <v>0</v>
      </c>
    </row>
    <row r="59" spans="1:32" ht="15" customHeight="1" x14ac:dyDescent="0.15">
      <c r="A59" s="374"/>
      <c r="B59" s="402" t="s">
        <v>13</v>
      </c>
      <c r="C59" s="21" t="s">
        <v>39</v>
      </c>
      <c r="D59" s="73"/>
      <c r="E59" s="91"/>
      <c r="F59" s="76"/>
      <c r="G59" s="106" t="str">
        <f t="shared" si="0"/>
        <v>0</v>
      </c>
      <c r="H59" s="91"/>
      <c r="I59" s="76"/>
      <c r="J59" s="106" t="str">
        <f t="shared" si="1"/>
        <v>0</v>
      </c>
      <c r="K59" s="40"/>
      <c r="L59" s="41"/>
      <c r="M59" s="119" t="str">
        <f t="shared" si="2"/>
        <v>0</v>
      </c>
      <c r="N59" s="40"/>
      <c r="O59" s="41"/>
      <c r="P59" s="119" t="str">
        <f t="shared" si="3"/>
        <v>0</v>
      </c>
      <c r="Q59" s="40"/>
      <c r="R59" s="41"/>
      <c r="S59" s="119" t="str">
        <f t="shared" si="4"/>
        <v>0</v>
      </c>
      <c r="T59" s="40"/>
      <c r="U59" s="41"/>
      <c r="V59" s="119" t="str">
        <f t="shared" si="5"/>
        <v>0</v>
      </c>
      <c r="W59" s="120"/>
      <c r="X59" s="41"/>
      <c r="Y59" s="41"/>
      <c r="Z59" s="41"/>
      <c r="AA59" s="41"/>
      <c r="AB59" s="41"/>
      <c r="AC59" s="41"/>
      <c r="AD59" s="41"/>
      <c r="AE59" s="41"/>
      <c r="AF59" s="121">
        <f t="shared" si="15"/>
        <v>0</v>
      </c>
    </row>
    <row r="60" spans="1:32" ht="15" customHeight="1" x14ac:dyDescent="0.15">
      <c r="A60" s="374"/>
      <c r="B60" s="403"/>
      <c r="C60" s="21" t="s">
        <v>40</v>
      </c>
      <c r="D60" s="73"/>
      <c r="E60" s="91"/>
      <c r="F60" s="76"/>
      <c r="G60" s="106" t="str">
        <f t="shared" si="0"/>
        <v>0</v>
      </c>
      <c r="H60" s="91"/>
      <c r="I60" s="76"/>
      <c r="J60" s="106" t="str">
        <f t="shared" si="1"/>
        <v>0</v>
      </c>
      <c r="K60" s="40"/>
      <c r="L60" s="41"/>
      <c r="M60" s="119" t="str">
        <f t="shared" si="2"/>
        <v>0</v>
      </c>
      <c r="N60" s="40"/>
      <c r="O60" s="41"/>
      <c r="P60" s="119" t="str">
        <f t="shared" si="3"/>
        <v>0</v>
      </c>
      <c r="Q60" s="40"/>
      <c r="R60" s="41"/>
      <c r="S60" s="119" t="str">
        <f t="shared" si="4"/>
        <v>0</v>
      </c>
      <c r="T60" s="40"/>
      <c r="U60" s="41"/>
      <c r="V60" s="119" t="str">
        <f t="shared" si="5"/>
        <v>0</v>
      </c>
      <c r="W60" s="120"/>
      <c r="X60" s="41"/>
      <c r="Y60" s="41"/>
      <c r="Z60" s="41"/>
      <c r="AA60" s="41"/>
      <c r="AB60" s="41"/>
      <c r="AC60" s="41"/>
      <c r="AD60" s="41"/>
      <c r="AE60" s="41"/>
      <c r="AF60" s="121">
        <f t="shared" si="15"/>
        <v>0</v>
      </c>
    </row>
    <row r="61" spans="1:32" ht="15" customHeight="1" x14ac:dyDescent="0.15">
      <c r="A61" s="374"/>
      <c r="B61" s="404"/>
      <c r="C61" s="17" t="s">
        <v>19</v>
      </c>
      <c r="D61" s="96">
        <f>SUM(D59:D60)</f>
        <v>0</v>
      </c>
      <c r="E61" s="97">
        <f>SUM(E59:E60)</f>
        <v>0</v>
      </c>
      <c r="F61" s="98">
        <f>SUM(F59:F60)</f>
        <v>0</v>
      </c>
      <c r="G61" s="111" t="str">
        <f t="shared" si="0"/>
        <v>0</v>
      </c>
      <c r="H61" s="97">
        <f>SUM(H59:H60)</f>
        <v>0</v>
      </c>
      <c r="I61" s="98">
        <f>SUM(I59:I60)</f>
        <v>0</v>
      </c>
      <c r="J61" s="111" t="str">
        <f t="shared" si="1"/>
        <v>0</v>
      </c>
      <c r="K61" s="50">
        <f>SUM(K59:K60)</f>
        <v>0</v>
      </c>
      <c r="L61" s="51">
        <f>SUM(L59:L60)</f>
        <v>0</v>
      </c>
      <c r="M61" s="133" t="str">
        <f t="shared" si="2"/>
        <v>0</v>
      </c>
      <c r="N61" s="50">
        <f>SUM(N59:N60)</f>
        <v>0</v>
      </c>
      <c r="O61" s="51">
        <f>SUM(O59:O60)</f>
        <v>0</v>
      </c>
      <c r="P61" s="133" t="str">
        <f t="shared" si="3"/>
        <v>0</v>
      </c>
      <c r="Q61" s="50">
        <f>SUM(Q59:Q60)</f>
        <v>0</v>
      </c>
      <c r="R61" s="51">
        <f>SUM(R59:R60)</f>
        <v>0</v>
      </c>
      <c r="S61" s="133" t="str">
        <f t="shared" si="4"/>
        <v>0</v>
      </c>
      <c r="T61" s="50">
        <f>SUM(T59:T60)</f>
        <v>0</v>
      </c>
      <c r="U61" s="51">
        <f>SUM(U59:U60)</f>
        <v>0</v>
      </c>
      <c r="V61" s="133" t="str">
        <f t="shared" si="5"/>
        <v>0</v>
      </c>
      <c r="W61" s="142">
        <f t="shared" ref="W61:AE61" si="20">SUM(W59:W60)</f>
        <v>0</v>
      </c>
      <c r="X61" s="51">
        <f t="shared" si="20"/>
        <v>0</v>
      </c>
      <c r="Y61" s="51">
        <f t="shared" si="20"/>
        <v>0</v>
      </c>
      <c r="Z61" s="51">
        <f t="shared" si="20"/>
        <v>0</v>
      </c>
      <c r="AA61" s="51">
        <f t="shared" si="20"/>
        <v>0</v>
      </c>
      <c r="AB61" s="51">
        <f t="shared" si="20"/>
        <v>0</v>
      </c>
      <c r="AC61" s="51">
        <f t="shared" si="20"/>
        <v>0</v>
      </c>
      <c r="AD61" s="51">
        <f t="shared" si="20"/>
        <v>0</v>
      </c>
      <c r="AE61" s="51">
        <f t="shared" si="20"/>
        <v>0</v>
      </c>
      <c r="AF61" s="126">
        <f t="shared" si="15"/>
        <v>0</v>
      </c>
    </row>
    <row r="62" spans="1:32" ht="15" customHeight="1" x14ac:dyDescent="0.15">
      <c r="A62" s="378" t="s">
        <v>60</v>
      </c>
      <c r="B62" s="396"/>
      <c r="C62" s="397"/>
      <c r="D62" s="99">
        <f>D58-D61</f>
        <v>0</v>
      </c>
      <c r="E62" s="85">
        <f>E58-E61</f>
        <v>0</v>
      </c>
      <c r="F62" s="86">
        <f>F58-F61</f>
        <v>0</v>
      </c>
      <c r="G62" s="104" t="str">
        <f t="shared" si="0"/>
        <v>0</v>
      </c>
      <c r="H62" s="85">
        <f>H58-H61</f>
        <v>0</v>
      </c>
      <c r="I62" s="86">
        <f>I58-I61</f>
        <v>0</v>
      </c>
      <c r="J62" s="104" t="str">
        <f t="shared" si="1"/>
        <v>0</v>
      </c>
      <c r="K62" s="37">
        <f>K58-K61</f>
        <v>0</v>
      </c>
      <c r="L62" s="45">
        <f>L58-L61</f>
        <v>0</v>
      </c>
      <c r="M62" s="113" t="str">
        <f t="shared" si="2"/>
        <v>0</v>
      </c>
      <c r="N62" s="37">
        <f>N58-N61</f>
        <v>0</v>
      </c>
      <c r="O62" s="45">
        <f>O58-O61</f>
        <v>0</v>
      </c>
      <c r="P62" s="113" t="str">
        <f t="shared" si="3"/>
        <v>0</v>
      </c>
      <c r="Q62" s="37">
        <f>Q58-Q61</f>
        <v>0</v>
      </c>
      <c r="R62" s="45">
        <f>R58-R61</f>
        <v>0</v>
      </c>
      <c r="S62" s="113" t="str">
        <f t="shared" si="4"/>
        <v>0</v>
      </c>
      <c r="T62" s="37">
        <f>T58-T61</f>
        <v>0</v>
      </c>
      <c r="U62" s="45">
        <f>U58-U61</f>
        <v>0</v>
      </c>
      <c r="V62" s="113" t="str">
        <f t="shared" si="5"/>
        <v>0</v>
      </c>
      <c r="W62" s="141">
        <f t="shared" ref="W62:AE62" si="21">W58-W61</f>
        <v>0</v>
      </c>
      <c r="X62" s="45">
        <f t="shared" si="21"/>
        <v>0</v>
      </c>
      <c r="Y62" s="45">
        <f t="shared" si="21"/>
        <v>0</v>
      </c>
      <c r="Z62" s="45">
        <f t="shared" si="21"/>
        <v>0</v>
      </c>
      <c r="AA62" s="45">
        <f t="shared" si="21"/>
        <v>0</v>
      </c>
      <c r="AB62" s="45">
        <f t="shared" si="21"/>
        <v>0</v>
      </c>
      <c r="AC62" s="45">
        <f t="shared" si="21"/>
        <v>0</v>
      </c>
      <c r="AD62" s="45">
        <f t="shared" si="21"/>
        <v>0</v>
      </c>
      <c r="AE62" s="45">
        <f t="shared" si="21"/>
        <v>0</v>
      </c>
      <c r="AF62" s="115">
        <f t="shared" si="15"/>
        <v>0</v>
      </c>
    </row>
    <row r="63" spans="1:32" ht="15" customHeight="1" thickBot="1" x14ac:dyDescent="0.2">
      <c r="A63" s="393" t="s">
        <v>61</v>
      </c>
      <c r="B63" s="394"/>
      <c r="C63" s="395"/>
      <c r="D63" s="101">
        <f>SUM(D24,D46,D55,D62)</f>
        <v>0</v>
      </c>
      <c r="E63" s="102">
        <f>SUM(E24,E46,E55,E62)</f>
        <v>0</v>
      </c>
      <c r="F63" s="103">
        <f>SUM(F24,F46,F55,F62)</f>
        <v>0</v>
      </c>
      <c r="G63" s="112" t="str">
        <f t="shared" si="0"/>
        <v>0</v>
      </c>
      <c r="H63" s="102">
        <f>SUM(H24,H46,H55,H62)</f>
        <v>0</v>
      </c>
      <c r="I63" s="103">
        <f>SUM(I24,I46,I55,I62)</f>
        <v>0</v>
      </c>
      <c r="J63" s="112" t="str">
        <f t="shared" si="1"/>
        <v>0</v>
      </c>
      <c r="K63" s="54">
        <f>SUM(K24,K46,K55,K62)</f>
        <v>0</v>
      </c>
      <c r="L63" s="55">
        <f>SUM(L24,L46,L55,L62)</f>
        <v>0</v>
      </c>
      <c r="M63" s="135" t="str">
        <f t="shared" si="2"/>
        <v>0</v>
      </c>
      <c r="N63" s="54">
        <f>SUM(N24,N46,N55,N62)</f>
        <v>0</v>
      </c>
      <c r="O63" s="55">
        <f>SUM(O24,O46,O55,O62)</f>
        <v>0</v>
      </c>
      <c r="P63" s="135" t="str">
        <f t="shared" si="3"/>
        <v>0</v>
      </c>
      <c r="Q63" s="54">
        <f>SUM(Q24,Q46,Q55,Q62)</f>
        <v>0</v>
      </c>
      <c r="R63" s="55">
        <f>SUM(R24,R46,R55,R62)</f>
        <v>0</v>
      </c>
      <c r="S63" s="135" t="str">
        <f t="shared" si="4"/>
        <v>0</v>
      </c>
      <c r="T63" s="54">
        <f>SUM(T24,T46,T55,T62)</f>
        <v>0</v>
      </c>
      <c r="U63" s="55">
        <f>SUM(U24,U46,U55,U62)</f>
        <v>0</v>
      </c>
      <c r="V63" s="135" t="str">
        <f t="shared" si="5"/>
        <v>0</v>
      </c>
      <c r="W63" s="143">
        <f t="shared" ref="W63:AE63" si="22">SUM(W24,W46,W55,W62)</f>
        <v>0</v>
      </c>
      <c r="X63" s="55">
        <f t="shared" si="22"/>
        <v>0</v>
      </c>
      <c r="Y63" s="55">
        <f t="shared" si="22"/>
        <v>0</v>
      </c>
      <c r="Z63" s="55">
        <f t="shared" si="22"/>
        <v>0</v>
      </c>
      <c r="AA63" s="55">
        <f t="shared" si="22"/>
        <v>0</v>
      </c>
      <c r="AB63" s="55">
        <f t="shared" si="22"/>
        <v>0</v>
      </c>
      <c r="AC63" s="55">
        <f t="shared" si="22"/>
        <v>0</v>
      </c>
      <c r="AD63" s="55">
        <f t="shared" si="22"/>
        <v>0</v>
      </c>
      <c r="AE63" s="55">
        <f t="shared" si="22"/>
        <v>0</v>
      </c>
      <c r="AF63" s="136"/>
    </row>
    <row r="64" spans="1:32" x14ac:dyDescent="0.15">
      <c r="AF64" s="3" t="s">
        <v>30</v>
      </c>
    </row>
  </sheetData>
  <mergeCells count="39">
    <mergeCell ref="A63:C63"/>
    <mergeCell ref="A62:C62"/>
    <mergeCell ref="A12:B12"/>
    <mergeCell ref="A56:A61"/>
    <mergeCell ref="B56:B58"/>
    <mergeCell ref="B59:B61"/>
    <mergeCell ref="B45:C45"/>
    <mergeCell ref="A55:C55"/>
    <mergeCell ref="A47:A54"/>
    <mergeCell ref="B50:C50"/>
    <mergeCell ref="A24:C24"/>
    <mergeCell ref="B25:B29"/>
    <mergeCell ref="B30:B32"/>
    <mergeCell ref="A25:A34"/>
    <mergeCell ref="B34:C34"/>
    <mergeCell ref="B54:C54"/>
    <mergeCell ref="A35:A45"/>
    <mergeCell ref="B35:B40"/>
    <mergeCell ref="B41:B42"/>
    <mergeCell ref="A46:C46"/>
    <mergeCell ref="Q14:S14"/>
    <mergeCell ref="A18:C18"/>
    <mergeCell ref="B20:C20"/>
    <mergeCell ref="A16:C16"/>
    <mergeCell ref="A19:A23"/>
    <mergeCell ref="B19:C19"/>
    <mergeCell ref="B23:C23"/>
    <mergeCell ref="B22:C22"/>
    <mergeCell ref="B21:C21"/>
    <mergeCell ref="A17:C17"/>
    <mergeCell ref="T14:V14"/>
    <mergeCell ref="T10:V10"/>
    <mergeCell ref="T12:V12"/>
    <mergeCell ref="T13:V13"/>
    <mergeCell ref="E14:G14"/>
    <mergeCell ref="H14:J14"/>
    <mergeCell ref="K14:M14"/>
    <mergeCell ref="N14:P14"/>
    <mergeCell ref="F10:P10"/>
  </mergeCells>
  <phoneticPr fontId="1"/>
  <dataValidations count="1">
    <dataValidation type="whole" allowBlank="1" showInputMessage="1" showErrorMessage="1" errorTitle="売上高超過" error="売上現金回収額が売上高を超過しています。" sqref="E25 H25 K25 N25 Q25" xr:uid="{00000000-0002-0000-0100-000000000000}">
      <formula1>0</formula1>
      <formula2>E16</formula2>
    </dataValidation>
  </dataValidations>
  <pageMargins left="0.78740157480314965" right="0.59055118110236227" top="0.39370078740157483" bottom="0.19685039370078741" header="0.51181102362204722" footer="0.51181102362204722"/>
  <pageSetup paperSize="8"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資金繰り表実績比較</vt:lpstr>
      <vt:lpstr>利用時の注意事項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2022-02-17T05:16:50Z</dcterms:created>
  <dcterms:modified xsi:type="dcterms:W3CDTF">2022-02-17T05:17:08Z</dcterms:modified>
</cp:coreProperties>
</file>