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210" tabRatio="612" activeTab="0"/>
  </bookViews>
  <sheets>
    <sheet name="経営改善計画" sheetId="1" r:id="rId1"/>
    <sheet name="添付資料(計数計画)" sheetId="2" r:id="rId2"/>
  </sheets>
  <definedNames>
    <definedName name="AS2DocOpenMode" hidden="1">"AS2DocumentEdit"</definedName>
    <definedName name="_xlnm.Print_Area" localSheetId="0">'経営改善計画'!$A$1:$I$236</definedName>
    <definedName name="_xlnm.Print_Area" localSheetId="1">'添付資料(計数計画)'!$A$1:$Q$151</definedName>
  </definedNames>
  <calcPr fullCalcOnLoad="1"/>
</workbook>
</file>

<file path=xl/sharedStrings.xml><?xml version="1.0" encoding="utf-8"?>
<sst xmlns="http://schemas.openxmlformats.org/spreadsheetml/2006/main" count="312" uniqueCount="190">
  <si>
    <t>売上原価</t>
  </si>
  <si>
    <t>直近期</t>
  </si>
  <si>
    <t>その他</t>
  </si>
  <si>
    <t>売上高</t>
  </si>
  <si>
    <t>売上総利益</t>
  </si>
  <si>
    <t>販売費・一般管理費</t>
  </si>
  <si>
    <t>営業利益</t>
  </si>
  <si>
    <t>営業外収益</t>
  </si>
  <si>
    <t>営業外費用</t>
  </si>
  <si>
    <t>支払利息</t>
  </si>
  <si>
    <t>経常利益</t>
  </si>
  <si>
    <t>特別利益</t>
  </si>
  <si>
    <t>特別損失</t>
  </si>
  <si>
    <t>税引前利益</t>
  </si>
  <si>
    <t>法人税等</t>
  </si>
  <si>
    <t>当期利益</t>
  </si>
  <si>
    <t>役員報酬</t>
  </si>
  <si>
    <t>器具備品</t>
  </si>
  <si>
    <t>投資有価証券売却損</t>
  </si>
  <si>
    <t>計</t>
  </si>
  <si>
    <t>建物</t>
  </si>
  <si>
    <t>機械装置</t>
  </si>
  <si>
    <t>【流動資産】</t>
  </si>
  <si>
    <t>現金預金</t>
  </si>
  <si>
    <t>売上債権</t>
  </si>
  <si>
    <t>棚卸資産</t>
  </si>
  <si>
    <t>【固定資産】</t>
  </si>
  <si>
    <t>有形固定資産</t>
  </si>
  <si>
    <t>土地</t>
  </si>
  <si>
    <t>無形固定資産</t>
  </si>
  <si>
    <t>投資等</t>
  </si>
  <si>
    <t>敷金保証金</t>
  </si>
  <si>
    <t>保険積立金</t>
  </si>
  <si>
    <t>資産合計</t>
  </si>
  <si>
    <t>【流動負債】</t>
  </si>
  <si>
    <t>仕入債務</t>
  </si>
  <si>
    <t>未払法人税</t>
  </si>
  <si>
    <t>【固定負債】</t>
  </si>
  <si>
    <t>借入金</t>
  </si>
  <si>
    <t>役員借入金</t>
  </si>
  <si>
    <t>負債合計</t>
  </si>
  <si>
    <t>資本金</t>
  </si>
  <si>
    <t>利益剰余金</t>
  </si>
  <si>
    <t>純資産合計</t>
  </si>
  <si>
    <t>負債・純資産合計</t>
  </si>
  <si>
    <t>帳簿上の純資産額</t>
  </si>
  <si>
    <t>減価償却不足</t>
  </si>
  <si>
    <t>○○銀行</t>
  </si>
  <si>
    <t>計画1年目</t>
  </si>
  <si>
    <t>計画２年目</t>
  </si>
  <si>
    <t>計画３年目</t>
  </si>
  <si>
    <t>計画４年目</t>
  </si>
  <si>
    <t>計画５年目</t>
  </si>
  <si>
    <t>給与</t>
  </si>
  <si>
    <t>賞与</t>
  </si>
  <si>
    <t>法定福利費</t>
  </si>
  <si>
    <t>旅費交通費</t>
  </si>
  <si>
    <t>減価償却費</t>
  </si>
  <si>
    <t>受取利息配当金</t>
  </si>
  <si>
    <t>通信運搬費</t>
  </si>
  <si>
    <t>消耗品費</t>
  </si>
  <si>
    <t>固定資産売却益</t>
  </si>
  <si>
    <t>【販売費及び一般管理費明細】</t>
  </si>
  <si>
    <t>資本剰余金</t>
  </si>
  <si>
    <t>返済</t>
  </si>
  <si>
    <t>支払利息</t>
  </si>
  <si>
    <t>【損益計算書】</t>
  </si>
  <si>
    <t>【貸借対照表】</t>
  </si>
  <si>
    <t>金融機関に対する有利子負債</t>
  </si>
  <si>
    <t>要償還債務</t>
  </si>
  <si>
    <t>経常利益</t>
  </si>
  <si>
    <t>正常運転資金</t>
  </si>
  <si>
    <t>売上債権</t>
  </si>
  <si>
    <t>棚卸資産</t>
  </si>
  <si>
    <t>仕入債務</t>
  </si>
  <si>
    <t>調整項目</t>
  </si>
  <si>
    <t>車両運搬具</t>
  </si>
  <si>
    <t>販売費及び一般管理費明細を参照</t>
  </si>
  <si>
    <t>【実態純資産】</t>
  </si>
  <si>
    <t>実態純資産金額</t>
  </si>
  <si>
    <t>残高</t>
  </si>
  <si>
    <t>【債務償還年数】</t>
  </si>
  <si>
    <t>（単位：千円）</t>
  </si>
  <si>
    <t>××</t>
  </si>
  <si>
    <t>××</t>
  </si>
  <si>
    <t>投資有価証券</t>
  </si>
  <si>
    <t>ゴルフ会員権</t>
  </si>
  <si>
    <t>balance check</t>
  </si>
  <si>
    <t>計画0年目</t>
  </si>
  <si>
    <t>残高割合</t>
  </si>
  <si>
    <t>利率</t>
  </si>
  <si>
    <t>法人税等</t>
  </si>
  <si>
    <t>（粗利率）</t>
  </si>
  <si>
    <t>××銀行</t>
  </si>
  <si>
    <t>債務償還年数(年)</t>
  </si>
  <si>
    <t>借入</t>
  </si>
  <si>
    <t>【金融機関別借入金借入・返済計画】</t>
  </si>
  <si>
    <t>××</t>
  </si>
  <si>
    <t>△△銀行</t>
  </si>
  <si>
    <t>××</t>
  </si>
  <si>
    <t>コメント</t>
  </si>
  <si>
    <t>コメント</t>
  </si>
  <si>
    <t>【簡易キャッシュ・フロー】</t>
  </si>
  <si>
    <t>不良在庫</t>
  </si>
  <si>
    <t>投資有価証券含み損</t>
  </si>
  <si>
    <t>回収不能債権</t>
  </si>
  <si>
    <t>マイナスで入力</t>
  </si>
  <si>
    <t>⇒入力箇所になります。</t>
  </si>
  <si>
    <t>※借入金の返済原資の目安。これに臨時収入、固定資産への投資等を勘案して金融機関への返済額を検討します。</t>
  </si>
  <si>
    <t>１．企業の概況</t>
  </si>
  <si>
    <t>（１）事業内容・沿革</t>
  </si>
  <si>
    <t>業種</t>
  </si>
  <si>
    <t>主力商品・製品・サービス</t>
  </si>
  <si>
    <t>特色</t>
  </si>
  <si>
    <t>沿革</t>
  </si>
  <si>
    <t>主な販売先</t>
  </si>
  <si>
    <t>主な仕入先</t>
  </si>
  <si>
    <t>（２）代表者、役員、株主等の状況</t>
  </si>
  <si>
    <t>代表者の略歴</t>
  </si>
  <si>
    <t>氏名</t>
  </si>
  <si>
    <t>役職・担当業務</t>
  </si>
  <si>
    <t>役員の氏名及び役職等</t>
  </si>
  <si>
    <t>株主構成</t>
  </si>
  <si>
    <t>株数</t>
  </si>
  <si>
    <t>関係</t>
  </si>
  <si>
    <t>氏名又は名称</t>
  </si>
  <si>
    <t>従業員数</t>
  </si>
  <si>
    <t>事業所</t>
  </si>
  <si>
    <t>名称</t>
  </si>
  <si>
    <t>所在地</t>
  </si>
  <si>
    <t>名（うちパート・嘱託　　　　名）</t>
  </si>
  <si>
    <t>機能又は用途</t>
  </si>
  <si>
    <t>事業内容</t>
  </si>
  <si>
    <t>２．財務内容及び業績推移</t>
  </si>
  <si>
    <t>資産の部</t>
  </si>
  <si>
    <t>負債の部</t>
  </si>
  <si>
    <t>現預金</t>
  </si>
  <si>
    <t>支払債務</t>
  </si>
  <si>
    <t>短期借入金</t>
  </si>
  <si>
    <t>流動負債計</t>
  </si>
  <si>
    <t>流動資産計</t>
  </si>
  <si>
    <t>長期借入金</t>
  </si>
  <si>
    <t>土地</t>
  </si>
  <si>
    <t>固定負債計</t>
  </si>
  <si>
    <t>投資有価証券</t>
  </si>
  <si>
    <t>固定資産計</t>
  </si>
  <si>
    <t>繰延資産</t>
  </si>
  <si>
    <t>その他</t>
  </si>
  <si>
    <t>財務内容に係る問題点（不良資産の内容を含む）</t>
  </si>
  <si>
    <t>○年○月期(実績)</t>
  </si>
  <si>
    <t>○年○月期(見込)</t>
  </si>
  <si>
    <t>減価償却</t>
  </si>
  <si>
    <t>決算上自己資本</t>
  </si>
  <si>
    <t>○年○月期</t>
  </si>
  <si>
    <t>財務内容の要約</t>
  </si>
  <si>
    <t>業績推移の要約</t>
  </si>
  <si>
    <t>業績推移に係る説明</t>
  </si>
  <si>
    <t>修正（不良資産等の評価減をした場合）</t>
  </si>
  <si>
    <t>３．経営の現状と課題</t>
  </si>
  <si>
    <t>４．経営悪化に至った具体的な経緯・要因</t>
  </si>
  <si>
    <t>５．経営改善に向けた具体的な施策と計数計画の概要</t>
  </si>
  <si>
    <t>具体的施策</t>
  </si>
  <si>
    <t>実施時期</t>
  </si>
  <si>
    <t>※３．及び４．で記載した問題点を克服するために実施する具体的な施策を記載してください。</t>
  </si>
  <si>
    <t>計数計画の概要</t>
  </si>
  <si>
    <t>計画2年目</t>
  </si>
  <si>
    <t>計画3年目</t>
  </si>
  <si>
    <t>計画4年目</t>
  </si>
  <si>
    <t>計画5年目</t>
  </si>
  <si>
    <t>正常運転資金相当額</t>
  </si>
  <si>
    <t>純資産額（実態）</t>
  </si>
  <si>
    <t>実態自己資本</t>
  </si>
  <si>
    <t>※本表は、添付資料（計数計画）から転記されます。</t>
  </si>
  <si>
    <t>H○年○月期</t>
  </si>
  <si>
    <t>金融機関債務残高</t>
  </si>
  <si>
    <t>債務償還年数（年）</t>
  </si>
  <si>
    <t>簡易キャッシュ・フロー</t>
  </si>
  <si>
    <t>親会社・子会社・関連会社等</t>
  </si>
  <si>
    <t>（３）従業員数、事業所及び関係会社</t>
  </si>
  <si>
    <t>関係及び持株比率</t>
  </si>
  <si>
    <t>純資産の部</t>
  </si>
  <si>
    <t>資本剰余金</t>
  </si>
  <si>
    <t>利益剰余金</t>
  </si>
  <si>
    <t>減価償却費</t>
  </si>
  <si>
    <t>差引要償還債務残高</t>
  </si>
  <si>
    <t>純資産額（帳簿）</t>
  </si>
  <si>
    <t>○年○月期</t>
  </si>
  <si>
    <t xml:space="preserve">①販売、営業面
②コスト、管理面
③財務面
④その他
</t>
  </si>
  <si>
    <t>※市場環境等外部の要因を含めて、自社の認識を記載してください。</t>
  </si>
  <si>
    <t>単位：千円</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</si>
</sst>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期&quot;;@"/>
    <numFmt numFmtId="177" formatCode="0.0%"/>
    <numFmt numFmtId="178" formatCode="##,###&quot;百万円&quot;"/>
    <numFmt numFmtId="179" formatCode="[$-411]ge\.m\.d;@"/>
    <numFmt numFmtId="180" formatCode="###&quot;歳&quot;"/>
    <numFmt numFmtId="181" formatCode="##,###&quot;名&quot;"/>
    <numFmt numFmtId="182" formatCode="yyyy&quot;年&quot;m&quot;月期決算&quot;;@"/>
    <numFmt numFmtId="183" formatCode="#,##0;&quot;▲ &quot;#,##0"/>
    <numFmt numFmtId="184" formatCode="0;&quot;▲ &quot;0"/>
    <numFmt numFmtId="185" formatCode="yyyy&quot;年&quot;m&quot;月期実質B/Sに基づく推定&quot;;@"/>
    <numFmt numFmtId="186" formatCode="#,##0;&quot;▲&quot;#,##0"/>
    <numFmt numFmtId="187" formatCode="0.0%;&quot;▲&quot;0.0%"/>
    <numFmt numFmtId="188" formatCode="0_ "/>
    <numFmt numFmtId="189" formatCode="&quot;(&quot;0%&quot;)   &quot;;[Red]\-&quot;(&quot;0%&quot;)   &quot;;&quot;－    &quot;"/>
    <numFmt numFmtId="190" formatCode="&quot;(&quot;0.00%&quot;)   &quot;;[Red]\-&quot;(&quot;0.00%&quot;)   &quot;;&quot;－    &quot;"/>
    <numFmt numFmtId="191" formatCode="0.00%;[Red]\-0.00%;&quot;－&quot;"/>
    <numFmt numFmtId="192" formatCode="#,##0;&quot;▲ &quot;#,##0;_*&quot;-&quot;"/>
    <numFmt numFmtId="193" formatCode="#,##0.0;&quot;▲ &quot;#,##0.0;_*&quot;-&quot;"/>
    <numFmt numFmtId="194" formatCode="#,##0.0;[Red]\-#,##0.0"/>
    <numFmt numFmtId="195" formatCode="\(#,#00\)"/>
    <numFmt numFmtId="196" formatCode="0.000%"/>
    <numFmt numFmtId="197" formatCode="#,##0.000;[Red]\-#,##0.000"/>
    <numFmt numFmtId="198" formatCode="#,##0.0000;[Red]\-#,##0.0000"/>
    <numFmt numFmtId="199" formatCode="#,##0.00000;[Red]\-#,##0.00000"/>
    <numFmt numFmtId="200" formatCode="#,##0,_);&quot;▲&quot;#,##0,_);\-_);@"/>
    <numFmt numFmtId="201" formatCode="#,##0.0;&quot;▲ &quot;#,##0.0"/>
  </numFmts>
  <fonts count="57">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Times New Roman"/>
      <family val="1"/>
    </font>
    <font>
      <sz val="11"/>
      <name val="ＭＳ ゴシック"/>
      <family val="3"/>
    </font>
    <font>
      <b/>
      <sz val="14"/>
      <name val="ＭＳ Ｐゴシック"/>
      <family val="3"/>
    </font>
    <font>
      <sz val="11"/>
      <name val="ＭＳ 明朝"/>
      <family val="1"/>
    </font>
    <font>
      <sz val="14"/>
      <name val="ＭＳ 明朝"/>
      <family val="1"/>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8"/>
      <name val="ＭＳ Ｐゴシック"/>
      <family val="3"/>
    </font>
    <font>
      <sz val="9"/>
      <color indexed="8"/>
      <name val="HGS創英角ｺﾞｼｯｸUB"/>
      <family val="3"/>
    </font>
    <font>
      <sz val="10"/>
      <color indexed="8"/>
      <name val="Times New Roman"/>
      <family val="1"/>
    </font>
    <font>
      <sz val="10"/>
      <color indexed="8"/>
      <name val="ＭＳ Ｐ明朝"/>
      <family val="1"/>
    </font>
    <font>
      <sz val="9"/>
      <color indexed="8"/>
      <name val="ＭＳ Ｐゴシック"/>
      <family val="3"/>
    </font>
    <font>
      <sz val="9"/>
      <color indexed="8"/>
      <name val="Times New Roman"/>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u val="single"/>
      <sz val="11"/>
      <color theme="1"/>
      <name val="Calibri"/>
      <family val="3"/>
    </font>
    <font>
      <sz val="9"/>
      <color indexed="8"/>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bottom/>
    </border>
    <border>
      <left style="hair"/>
      <right style="thin"/>
      <top style="hair"/>
      <bottom style="hair"/>
    </border>
    <border>
      <left/>
      <right style="thin"/>
      <top style="hair"/>
      <bottom style="hair"/>
    </border>
    <border>
      <left style="thin"/>
      <right style="hair"/>
      <top/>
      <bottom/>
    </border>
    <border>
      <left style="hair"/>
      <right style="hair"/>
      <top style="hair"/>
      <bottom style="hair"/>
    </border>
    <border>
      <left style="hair"/>
      <right style="thin"/>
      <top/>
      <bottom style="hair"/>
    </border>
    <border>
      <left style="hair"/>
      <right style="thin"/>
      <top style="hair"/>
      <bottom/>
    </border>
    <border>
      <left style="thin"/>
      <right style="thin"/>
      <top>
        <color indexed="63"/>
      </top>
      <bottom style="thin"/>
    </border>
    <border>
      <left>
        <color indexed="63"/>
      </left>
      <right>
        <color indexed="63"/>
      </right>
      <top style="thin"/>
      <bottom>
        <color indexed="63"/>
      </bottom>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color indexed="63"/>
      </left>
      <right>
        <color indexed="63"/>
      </right>
      <top style="hair"/>
      <bottom style="hair"/>
    </border>
    <border>
      <left>
        <color indexed="63"/>
      </left>
      <right style="thin"/>
      <top style="thin"/>
      <bottom style="hair"/>
    </border>
    <border>
      <left style="thin"/>
      <right/>
      <top/>
      <bottom style="hair"/>
    </border>
    <border>
      <left>
        <color indexed="63"/>
      </left>
      <right style="thin"/>
      <top>
        <color indexed="63"/>
      </top>
      <bottom style="hair"/>
    </border>
    <border>
      <left>
        <color indexed="63"/>
      </left>
      <right>
        <color indexed="63"/>
      </right>
      <top style="thin"/>
      <bottom style="hair"/>
    </border>
    <border>
      <left style="thin"/>
      <right style="thin"/>
      <top/>
      <bottom style="hair"/>
    </border>
    <border>
      <left style="thin"/>
      <right style="thin"/>
      <top style="hair"/>
      <bottom style="hair"/>
    </border>
    <border>
      <left style="thin"/>
      <right style="thin"/>
      <top style="hair"/>
      <bottom style="thin"/>
    </border>
    <border>
      <left>
        <color indexed="63"/>
      </left>
      <right>
        <color indexed="63"/>
      </right>
      <top style="hair"/>
      <bottom style="thin"/>
    </border>
    <border>
      <left style="thin"/>
      <right style="thin"/>
      <top style="thin"/>
      <bottom style="thin"/>
    </border>
    <border>
      <left>
        <color indexed="63"/>
      </left>
      <right>
        <color indexed="63"/>
      </right>
      <top>
        <color indexed="63"/>
      </top>
      <bottom style="hair"/>
    </border>
    <border>
      <left style="thin"/>
      <right style="thin"/>
      <top style="hair"/>
      <bottom/>
    </border>
    <border>
      <left/>
      <right/>
      <top/>
      <bottom style="thin"/>
    </border>
    <border>
      <left style="thin"/>
      <right style="thin"/>
      <top>
        <color indexed="63"/>
      </top>
      <bottom>
        <color indexed="63"/>
      </bottom>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right style="thin"/>
      <top style="hair"/>
      <bottom/>
    </border>
    <border>
      <left style="thin"/>
      <right/>
      <top style="thin"/>
      <bottom/>
    </border>
    <border>
      <left>
        <color indexed="63"/>
      </left>
      <right style="thin"/>
      <top style="thin"/>
      <bottom>
        <color indexed="63"/>
      </bottom>
    </border>
    <border>
      <left style="double"/>
      <right/>
      <top style="thin"/>
      <bottom style="thin"/>
    </border>
    <border>
      <left>
        <color indexed="63"/>
      </left>
      <right>
        <color indexed="63"/>
      </right>
      <top style="thin"/>
      <bottom style="thin"/>
    </border>
    <border>
      <left style="double"/>
      <right/>
      <top style="thin"/>
      <bottom/>
    </border>
    <border>
      <left style="thin"/>
      <right>
        <color indexed="63"/>
      </right>
      <top style="thin"/>
      <bottom style="thin"/>
    </border>
    <border>
      <left style="double"/>
      <right/>
      <top/>
      <bottom/>
    </border>
    <border>
      <left style="double"/>
      <right/>
      <top/>
      <bottom style="medium">
        <color indexed="10"/>
      </bottom>
    </border>
    <border>
      <left/>
      <right/>
      <top/>
      <bottom style="medium">
        <color indexed="10"/>
      </bottom>
    </border>
    <border>
      <left/>
      <right style="thin"/>
      <top/>
      <bottom style="medium">
        <color indexed="10"/>
      </bottom>
    </border>
    <border>
      <left style="thin"/>
      <right/>
      <top style="medium">
        <color indexed="10"/>
      </top>
      <bottom style="thin"/>
    </border>
    <border>
      <left/>
      <right style="thin"/>
      <top style="medium">
        <color indexed="10"/>
      </top>
      <bottom style="thin"/>
    </border>
    <border>
      <left style="thin"/>
      <right/>
      <top/>
      <bottom style="thin"/>
    </border>
    <border>
      <left>
        <color indexed="63"/>
      </left>
      <right style="thin"/>
      <top>
        <color indexed="63"/>
      </top>
      <bottom style="thin"/>
    </border>
    <border>
      <left style="double"/>
      <right/>
      <top/>
      <bottom style="double">
        <color indexed="10"/>
      </bottom>
    </border>
    <border>
      <left/>
      <right/>
      <top/>
      <bottom style="double">
        <color indexed="10"/>
      </bottom>
    </border>
    <border>
      <left/>
      <right style="thin"/>
      <top/>
      <bottom style="double">
        <color indexed="10"/>
      </bottom>
    </border>
    <border>
      <left style="double"/>
      <right/>
      <top/>
      <bottom style="thin"/>
    </border>
    <border>
      <left style="double"/>
      <right/>
      <top/>
      <bottom style="double"/>
    </border>
    <border>
      <left/>
      <right/>
      <top/>
      <bottom style="double"/>
    </border>
    <border>
      <left/>
      <right style="thin"/>
      <top/>
      <bottom style="double"/>
    </border>
    <border>
      <left style="double"/>
      <right/>
      <top style="double"/>
      <bottom style="thin"/>
    </border>
    <border>
      <left/>
      <right/>
      <top style="double"/>
      <bottom style="thin"/>
    </border>
    <border>
      <left/>
      <right style="thin"/>
      <top style="double"/>
      <bottom style="thin"/>
    </border>
    <border>
      <left style="thin"/>
      <right style="thin"/>
      <top style="thin"/>
      <bottom style="medium">
        <color indexed="18"/>
      </bottom>
    </border>
    <border>
      <left style="thin"/>
      <right style="double"/>
      <top style="thin"/>
      <bottom style="thin"/>
    </border>
    <border>
      <left style="thin"/>
      <right style="thin"/>
      <top style="thin"/>
      <bottom style="double">
        <color indexed="18"/>
      </bottom>
    </border>
    <border>
      <left style="thin"/>
      <right style="double"/>
      <top style="double">
        <color indexed="18"/>
      </top>
      <bottom style="medium">
        <color indexed="12"/>
      </bottom>
    </border>
    <border>
      <left style="thin"/>
      <right style="thin"/>
      <top/>
      <bottom style="double"/>
    </border>
    <border>
      <left style="thin"/>
      <right style="thin"/>
      <top style="thin"/>
      <bottom style="medium">
        <color indexed="10"/>
      </bottom>
    </border>
    <border>
      <left style="thin"/>
      <right style="thin"/>
      <top style="medium">
        <color indexed="10"/>
      </top>
      <bottom style="thin"/>
    </border>
    <border>
      <left style="thin"/>
      <right style="thin"/>
      <top style="thin"/>
      <bottom style="double">
        <color indexed="10"/>
      </bottom>
    </border>
    <border>
      <left style="thin"/>
      <right style="thin"/>
      <top/>
      <bottom style="medium">
        <color indexed="10"/>
      </bottom>
    </border>
    <border>
      <left style="thin"/>
      <right style="thin"/>
      <top style="thin"/>
      <bottom style="double"/>
    </border>
    <border>
      <left>
        <color indexed="63"/>
      </left>
      <right style="thin"/>
      <top>
        <color indexed="63"/>
      </top>
      <bottom>
        <color indexed="63"/>
      </bottom>
    </border>
    <border>
      <left style="thin"/>
      <right/>
      <top/>
      <bottom style="double"/>
    </border>
    <border>
      <left style="thin"/>
      <right/>
      <top/>
      <bottom style="double">
        <color indexed="18"/>
      </bottom>
    </border>
    <border>
      <left/>
      <right/>
      <top/>
      <bottom style="double">
        <color indexed="18"/>
      </bottom>
    </border>
    <border>
      <left/>
      <right style="thin"/>
      <top/>
      <bottom style="double">
        <color indexed="18"/>
      </bottom>
    </border>
    <border>
      <left style="thin"/>
      <right/>
      <top style="double">
        <color indexed="18"/>
      </top>
      <bottom style="medium">
        <color indexed="12"/>
      </bottom>
    </border>
    <border>
      <left/>
      <right/>
      <top style="double">
        <color indexed="18"/>
      </top>
      <bottom style="medium">
        <color indexed="12"/>
      </bottom>
    </border>
    <border>
      <left/>
      <right style="thin"/>
      <top style="double">
        <color indexed="18"/>
      </top>
      <bottom style="medium">
        <color indexed="12"/>
      </bottom>
    </border>
    <border>
      <left style="thin"/>
      <right/>
      <top/>
      <bottom style="medium">
        <color indexed="18"/>
      </bottom>
    </border>
    <border>
      <left/>
      <right/>
      <top/>
      <bottom style="medium">
        <color indexed="18"/>
      </bottom>
    </border>
    <border>
      <left/>
      <right style="thin"/>
      <top/>
      <bottom style="medium">
        <color indexed="18"/>
      </bottom>
    </border>
    <border>
      <left style="thin"/>
      <right style="hair"/>
      <top style="hair"/>
      <bottom/>
    </border>
  </borders>
  <cellStyleXfs count="7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191" fontId="5" fillId="0" borderId="0" applyFont="0" applyFill="0" applyBorder="0" applyAlignment="0" applyProtection="0"/>
    <xf numFmtId="0" fontId="11" fillId="0" borderId="0" applyNumberFormat="0" applyFill="0" applyBorder="0" applyAlignment="0" applyProtection="0"/>
    <xf numFmtId="0" fontId="1"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6" fillId="0" borderId="0" applyFill="0" applyBorder="0" applyProtection="0">
      <alignment/>
    </xf>
    <xf numFmtId="0" fontId="49" fillId="0" borderId="8" applyNumberFormat="0" applyFill="0" applyAlignment="0" applyProtection="0"/>
    <xf numFmtId="0" fontId="50" fillId="29" borderId="9" applyNumberFormat="0" applyAlignment="0" applyProtection="0"/>
    <xf numFmtId="0" fontId="7" fillId="0" borderId="0" applyNumberFormat="0" applyFont="0" applyFill="0" applyBorder="0">
      <alignment horizontal="left" vertical="top" wrapText="1"/>
      <protection/>
    </xf>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0"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12" fillId="0" borderId="0" applyNumberFormat="0" applyFill="0" applyBorder="0" applyAlignment="0" applyProtection="0"/>
    <xf numFmtId="0" fontId="8" fillId="0" borderId="0">
      <alignment/>
      <protection/>
    </xf>
    <xf numFmtId="0" fontId="53" fillId="31" borderId="0" applyNumberFormat="0" applyBorder="0" applyAlignment="0" applyProtection="0"/>
  </cellStyleXfs>
  <cellXfs count="300">
    <xf numFmtId="0" fontId="0" fillId="0" borderId="0" xfId="0" applyFont="1" applyAlignment="1">
      <alignment vertical="center"/>
    </xf>
    <xf numFmtId="0" fontId="4" fillId="0" borderId="0" xfId="72" applyFont="1" applyFill="1">
      <alignment vertical="center"/>
      <protection/>
    </xf>
    <xf numFmtId="38" fontId="9" fillId="0" borderId="10" xfId="54" applyFont="1" applyFill="1" applyBorder="1" applyAlignment="1">
      <alignment horizontal="center" vertical="center" shrinkToFit="1"/>
    </xf>
    <xf numFmtId="0" fontId="13" fillId="0" borderId="0" xfId="72" applyFont="1" applyFill="1">
      <alignment vertical="center"/>
      <protection/>
    </xf>
    <xf numFmtId="186" fontId="10" fillId="0" borderId="0" xfId="57" applyNumberFormat="1" applyFont="1" applyFill="1" applyAlignment="1">
      <alignment vertical="center"/>
    </xf>
    <xf numFmtId="0" fontId="9" fillId="0" borderId="0" xfId="72" applyFont="1" applyFill="1">
      <alignment vertical="center"/>
      <protection/>
    </xf>
    <xf numFmtId="0" fontId="10" fillId="0" borderId="0" xfId="72" applyFont="1" applyFill="1">
      <alignment vertical="center"/>
      <protection/>
    </xf>
    <xf numFmtId="186" fontId="10" fillId="0" borderId="11" xfId="57" applyNumberFormat="1" applyFont="1" applyFill="1" applyBorder="1" applyAlignment="1">
      <alignment horizontal="left" vertical="center" shrinkToFit="1"/>
    </xf>
    <xf numFmtId="186" fontId="10" fillId="0" borderId="12" xfId="57" applyNumberFormat="1" applyFont="1" applyFill="1" applyBorder="1" applyAlignment="1">
      <alignment horizontal="left" vertical="center" shrinkToFit="1"/>
    </xf>
    <xf numFmtId="186" fontId="10" fillId="0" borderId="13" xfId="57" applyNumberFormat="1" applyFont="1" applyFill="1" applyBorder="1" applyAlignment="1">
      <alignment horizontal="left" vertical="center" shrinkToFit="1"/>
    </xf>
    <xf numFmtId="186" fontId="10" fillId="0" borderId="14" xfId="57" applyNumberFormat="1" applyFont="1" applyFill="1" applyBorder="1" applyAlignment="1">
      <alignment horizontal="left" vertical="center" shrinkToFit="1"/>
    </xf>
    <xf numFmtId="186" fontId="10" fillId="0" borderId="0" xfId="57" applyNumberFormat="1" applyFont="1" applyFill="1" applyAlignment="1">
      <alignment vertical="center" shrinkToFit="1"/>
    </xf>
    <xf numFmtId="186" fontId="10" fillId="0" borderId="15" xfId="57" applyNumberFormat="1" applyFont="1" applyFill="1" applyBorder="1" applyAlignment="1">
      <alignment horizontal="left" vertical="center" shrinkToFit="1"/>
    </xf>
    <xf numFmtId="186" fontId="10" fillId="0" borderId="16" xfId="57" applyNumberFormat="1" applyFont="1" applyFill="1" applyBorder="1" applyAlignment="1">
      <alignment horizontal="left" vertical="center" shrinkToFit="1"/>
    </xf>
    <xf numFmtId="186" fontId="10" fillId="0" borderId="17" xfId="57" applyNumberFormat="1" applyFont="1" applyFill="1" applyBorder="1" applyAlignment="1">
      <alignment horizontal="left" vertical="center" shrinkToFit="1"/>
    </xf>
    <xf numFmtId="186" fontId="10" fillId="0" borderId="0" xfId="57" applyNumberFormat="1" applyFont="1" applyFill="1" applyAlignment="1">
      <alignment horizontal="left" vertical="center" shrinkToFit="1"/>
    </xf>
    <xf numFmtId="186" fontId="10" fillId="0" borderId="0" xfId="57" applyNumberFormat="1" applyFont="1" applyFill="1" applyBorder="1" applyAlignment="1">
      <alignment horizontal="distributed" vertical="center" shrinkToFit="1"/>
    </xf>
    <xf numFmtId="38" fontId="9" fillId="32" borderId="18" xfId="54" applyFont="1" applyFill="1" applyBorder="1" applyAlignment="1">
      <alignment horizontal="center" vertical="center" shrinkToFit="1"/>
    </xf>
    <xf numFmtId="186" fontId="10" fillId="0" borderId="19" xfId="57" applyNumberFormat="1" applyFont="1" applyFill="1" applyBorder="1" applyAlignment="1">
      <alignment horizontal="left" vertical="center" shrinkToFit="1"/>
    </xf>
    <xf numFmtId="0" fontId="10" fillId="0" borderId="0" xfId="72" applyFont="1" applyFill="1" applyBorder="1">
      <alignment vertical="center"/>
      <protection/>
    </xf>
    <xf numFmtId="186" fontId="10" fillId="0" borderId="0" xfId="57" applyNumberFormat="1" applyFont="1" applyFill="1" applyBorder="1" applyAlignment="1">
      <alignment horizontal="left" vertical="center" shrinkToFit="1"/>
    </xf>
    <xf numFmtId="186" fontId="10" fillId="0" borderId="0" xfId="72" applyNumberFormat="1" applyFont="1" applyFill="1" applyBorder="1" applyAlignment="1">
      <alignment horizontal="left" vertical="center" shrinkToFit="1"/>
      <protection/>
    </xf>
    <xf numFmtId="0" fontId="10" fillId="0" borderId="13" xfId="72" applyFont="1" applyFill="1" applyBorder="1">
      <alignment vertical="center"/>
      <protection/>
    </xf>
    <xf numFmtId="186" fontId="10" fillId="0" borderId="20" xfId="57" applyNumberFormat="1" applyFont="1" applyFill="1" applyBorder="1" applyAlignment="1">
      <alignment vertical="center" shrinkToFit="1"/>
    </xf>
    <xf numFmtId="186" fontId="10" fillId="0" borderId="13" xfId="57" applyNumberFormat="1" applyFont="1" applyFill="1" applyBorder="1" applyAlignment="1">
      <alignment vertical="center" shrinkToFit="1"/>
    </xf>
    <xf numFmtId="186" fontId="10" fillId="0" borderId="21" xfId="57" applyNumberFormat="1" applyFont="1" applyFill="1" applyBorder="1" applyAlignment="1">
      <alignment vertical="center" shrinkToFit="1"/>
    </xf>
    <xf numFmtId="0" fontId="10" fillId="0" borderId="20" xfId="72" applyFont="1" applyFill="1" applyBorder="1">
      <alignment vertical="center"/>
      <protection/>
    </xf>
    <xf numFmtId="186" fontId="10" fillId="0" borderId="22" xfId="57" applyNumberFormat="1" applyFont="1" applyFill="1" applyBorder="1" applyAlignment="1">
      <alignment vertical="center"/>
    </xf>
    <xf numFmtId="0" fontId="10" fillId="0" borderId="23" xfId="72" applyFont="1" applyFill="1" applyBorder="1">
      <alignment vertical="center"/>
      <protection/>
    </xf>
    <xf numFmtId="0" fontId="10" fillId="0" borderId="24" xfId="72" applyFont="1" applyFill="1" applyBorder="1">
      <alignment vertical="center"/>
      <protection/>
    </xf>
    <xf numFmtId="0" fontId="10" fillId="0" borderId="25" xfId="72" applyFont="1" applyFill="1" applyBorder="1">
      <alignment vertical="center"/>
      <protection/>
    </xf>
    <xf numFmtId="0" fontId="10" fillId="0" borderId="22" xfId="72" applyFont="1" applyFill="1" applyBorder="1">
      <alignment vertical="center"/>
      <protection/>
    </xf>
    <xf numFmtId="0" fontId="10" fillId="0" borderId="21" xfId="72" applyFont="1" applyFill="1" applyBorder="1">
      <alignment vertical="center"/>
      <protection/>
    </xf>
    <xf numFmtId="0" fontId="10" fillId="0" borderId="26" xfId="72" applyFont="1" applyFill="1" applyBorder="1">
      <alignment vertical="center"/>
      <protection/>
    </xf>
    <xf numFmtId="186" fontId="10" fillId="0" borderId="27" xfId="57" applyNumberFormat="1" applyFont="1" applyFill="1" applyBorder="1" applyAlignment="1">
      <alignment vertical="center" shrinkToFit="1"/>
    </xf>
    <xf numFmtId="186" fontId="10" fillId="0" borderId="28" xfId="57" applyNumberFormat="1" applyFont="1" applyFill="1" applyBorder="1" applyAlignment="1">
      <alignment vertical="center" shrinkToFit="1"/>
    </xf>
    <xf numFmtId="38" fontId="9" fillId="0" borderId="0" xfId="54" applyFont="1" applyFill="1" applyAlignment="1">
      <alignment vertical="center"/>
    </xf>
    <xf numFmtId="38" fontId="9" fillId="32" borderId="23" xfId="54" applyFont="1" applyFill="1" applyBorder="1" applyAlignment="1">
      <alignment vertical="center" shrinkToFit="1"/>
    </xf>
    <xf numFmtId="0" fontId="14" fillId="0" borderId="24" xfId="72" applyFont="1" applyFill="1" applyBorder="1">
      <alignment vertical="center"/>
      <protection/>
    </xf>
    <xf numFmtId="0" fontId="14" fillId="0" borderId="29" xfId="72" applyFont="1" applyFill="1" applyBorder="1">
      <alignment vertical="center"/>
      <protection/>
    </xf>
    <xf numFmtId="0" fontId="14" fillId="0" borderId="26" xfId="72" applyFont="1" applyFill="1" applyBorder="1">
      <alignment vertical="center"/>
      <protection/>
    </xf>
    <xf numFmtId="38" fontId="9" fillId="32" borderId="30" xfId="54" applyFont="1" applyFill="1" applyBorder="1" applyAlignment="1">
      <alignment vertical="center" shrinkToFit="1"/>
    </xf>
    <xf numFmtId="0" fontId="14" fillId="0" borderId="20" xfId="72" applyFont="1" applyFill="1" applyBorder="1">
      <alignment vertical="center"/>
      <protection/>
    </xf>
    <xf numFmtId="0" fontId="14" fillId="0" borderId="25" xfId="72" applyFont="1" applyFill="1" applyBorder="1">
      <alignment vertical="center"/>
      <protection/>
    </xf>
    <xf numFmtId="0" fontId="14" fillId="0" borderId="13" xfId="72" applyFont="1" applyFill="1" applyBorder="1">
      <alignment vertical="center"/>
      <protection/>
    </xf>
    <xf numFmtId="38" fontId="9" fillId="32" borderId="31" xfId="54" applyFont="1" applyFill="1" applyBorder="1" applyAlignment="1">
      <alignment vertical="center" shrinkToFit="1"/>
    </xf>
    <xf numFmtId="0" fontId="9" fillId="0" borderId="20" xfId="72" applyFont="1" applyFill="1" applyBorder="1">
      <alignment vertical="center"/>
      <protection/>
    </xf>
    <xf numFmtId="0" fontId="9" fillId="0" borderId="25" xfId="72" applyFont="1" applyFill="1" applyBorder="1">
      <alignment vertical="center"/>
      <protection/>
    </xf>
    <xf numFmtId="0" fontId="9" fillId="0" borderId="13" xfId="72" applyFont="1" applyFill="1" applyBorder="1">
      <alignment vertical="center"/>
      <protection/>
    </xf>
    <xf numFmtId="38" fontId="9" fillId="32" borderId="32" xfId="54" applyFont="1" applyFill="1" applyBorder="1" applyAlignment="1">
      <alignment vertical="center" shrinkToFit="1"/>
    </xf>
    <xf numFmtId="0" fontId="9" fillId="0" borderId="22" xfId="72" applyFont="1" applyFill="1" applyBorder="1">
      <alignment vertical="center"/>
      <protection/>
    </xf>
    <xf numFmtId="0" fontId="9" fillId="0" borderId="33" xfId="72" applyFont="1" applyFill="1" applyBorder="1">
      <alignment vertical="center"/>
      <protection/>
    </xf>
    <xf numFmtId="0" fontId="9" fillId="0" borderId="21" xfId="72" applyFont="1" applyFill="1" applyBorder="1">
      <alignment vertical="center"/>
      <protection/>
    </xf>
    <xf numFmtId="38" fontId="9" fillId="0" borderId="0" xfId="54" applyFont="1" applyFill="1" applyBorder="1" applyAlignment="1">
      <alignment vertical="center" shrinkToFit="1"/>
    </xf>
    <xf numFmtId="38" fontId="9" fillId="0" borderId="0" xfId="54" applyFont="1" applyFill="1" applyAlignment="1">
      <alignment vertical="center" shrinkToFit="1"/>
    </xf>
    <xf numFmtId="38" fontId="9" fillId="32" borderId="0" xfId="54" applyFont="1" applyFill="1" applyAlignment="1">
      <alignment horizontal="center" vertical="center" shrinkToFit="1"/>
    </xf>
    <xf numFmtId="0" fontId="9" fillId="0" borderId="24" xfId="72" applyFont="1" applyFill="1" applyBorder="1">
      <alignment vertical="center"/>
      <protection/>
    </xf>
    <xf numFmtId="0" fontId="9" fillId="0" borderId="29" xfId="72" applyFont="1" applyFill="1" applyBorder="1">
      <alignment vertical="center"/>
      <protection/>
    </xf>
    <xf numFmtId="0" fontId="9" fillId="0" borderId="26" xfId="72" applyFont="1" applyFill="1" applyBorder="1">
      <alignment vertical="center"/>
      <protection/>
    </xf>
    <xf numFmtId="0" fontId="9" fillId="0" borderId="0" xfId="72" applyFont="1" applyFill="1" applyBorder="1">
      <alignment vertical="center"/>
      <protection/>
    </xf>
    <xf numFmtId="38" fontId="9" fillId="32" borderId="34" xfId="54" applyFont="1" applyFill="1" applyBorder="1" applyAlignment="1">
      <alignment vertical="center" shrinkToFit="1"/>
    </xf>
    <xf numFmtId="0" fontId="9" fillId="0" borderId="27" xfId="72" applyFont="1" applyFill="1" applyBorder="1">
      <alignment vertical="center"/>
      <protection/>
    </xf>
    <xf numFmtId="0" fontId="9" fillId="0" borderId="35" xfId="72" applyFont="1" applyFill="1" applyBorder="1">
      <alignment vertical="center"/>
      <protection/>
    </xf>
    <xf numFmtId="0" fontId="9" fillId="0" borderId="28" xfId="72" applyFont="1" applyFill="1" applyBorder="1">
      <alignment vertical="center"/>
      <protection/>
    </xf>
    <xf numFmtId="38" fontId="9" fillId="32" borderId="36" xfId="54" applyFont="1" applyFill="1" applyBorder="1" applyAlignment="1">
      <alignment vertical="center" shrinkToFit="1"/>
    </xf>
    <xf numFmtId="38" fontId="9" fillId="0" borderId="0" xfId="54" applyFont="1" applyFill="1" applyAlignment="1">
      <alignment horizontal="center" vertical="center" shrinkToFit="1"/>
    </xf>
    <xf numFmtId="0" fontId="9" fillId="0" borderId="37" xfId="72" applyFont="1" applyFill="1" applyBorder="1">
      <alignment vertical="center"/>
      <protection/>
    </xf>
    <xf numFmtId="38" fontId="9" fillId="0" borderId="38" xfId="54" applyFont="1" applyFill="1" applyBorder="1" applyAlignment="1">
      <alignment vertical="center" shrinkToFit="1"/>
    </xf>
    <xf numFmtId="38" fontId="9" fillId="32" borderId="39" xfId="54" applyFont="1" applyFill="1" applyBorder="1" applyAlignment="1">
      <alignment vertical="center" shrinkToFit="1"/>
    </xf>
    <xf numFmtId="38" fontId="9" fillId="0" borderId="31" xfId="54" applyFont="1" applyFill="1" applyBorder="1" applyAlignment="1">
      <alignment vertical="center" shrinkToFit="1"/>
    </xf>
    <xf numFmtId="10" fontId="9" fillId="32" borderId="34" xfId="42" applyNumberFormat="1" applyFont="1" applyFill="1" applyBorder="1" applyAlignment="1">
      <alignment vertical="center" shrinkToFit="1"/>
    </xf>
    <xf numFmtId="10" fontId="9" fillId="32" borderId="31" xfId="42" applyNumberFormat="1" applyFont="1" applyFill="1" applyBorder="1" applyAlignment="1">
      <alignment vertical="center" shrinkToFit="1"/>
    </xf>
    <xf numFmtId="10" fontId="9" fillId="32" borderId="32" xfId="42" applyNumberFormat="1" applyFont="1" applyFill="1" applyBorder="1" applyAlignment="1">
      <alignment vertical="center" shrinkToFit="1"/>
    </xf>
    <xf numFmtId="38" fontId="9" fillId="0" borderId="30" xfId="54" applyFont="1" applyFill="1" applyBorder="1" applyAlignment="1">
      <alignment vertical="center" shrinkToFit="1"/>
    </xf>
    <xf numFmtId="38" fontId="9" fillId="32" borderId="34" xfId="54" applyFont="1" applyFill="1" applyBorder="1" applyAlignment="1">
      <alignment vertical="center"/>
    </xf>
    <xf numFmtId="0" fontId="14" fillId="0" borderId="22" xfId="72" applyFont="1" applyFill="1" applyBorder="1">
      <alignment vertical="center"/>
      <protection/>
    </xf>
    <xf numFmtId="38" fontId="9" fillId="32" borderId="31" xfId="54" applyFont="1" applyFill="1" applyBorder="1" applyAlignment="1">
      <alignment vertical="center"/>
    </xf>
    <xf numFmtId="38" fontId="9" fillId="0" borderId="0" xfId="54" applyFont="1" applyFill="1" applyBorder="1" applyAlignment="1">
      <alignment vertical="center"/>
    </xf>
    <xf numFmtId="0" fontId="14" fillId="0" borderId="0" xfId="72" applyFont="1" applyFill="1" applyBorder="1">
      <alignment vertical="center"/>
      <protection/>
    </xf>
    <xf numFmtId="38" fontId="9" fillId="0" borderId="30" xfId="54" applyFont="1" applyFill="1" applyBorder="1" applyAlignment="1">
      <alignment vertical="center"/>
    </xf>
    <xf numFmtId="0" fontId="14" fillId="0" borderId="40" xfId="72" applyFont="1" applyFill="1" applyBorder="1">
      <alignment vertical="center"/>
      <protection/>
    </xf>
    <xf numFmtId="0" fontId="9" fillId="0" borderId="41" xfId="72" applyFont="1" applyFill="1" applyBorder="1">
      <alignment vertical="center"/>
      <protection/>
    </xf>
    <xf numFmtId="0" fontId="9" fillId="0" borderId="42" xfId="72" applyFont="1" applyFill="1" applyBorder="1">
      <alignment vertical="center"/>
      <protection/>
    </xf>
    <xf numFmtId="0" fontId="9" fillId="0" borderId="40" xfId="72" applyFont="1" applyFill="1" applyBorder="1">
      <alignment vertical="center"/>
      <protection/>
    </xf>
    <xf numFmtId="38" fontId="9" fillId="32" borderId="32" xfId="54" applyFont="1" applyFill="1" applyBorder="1" applyAlignment="1">
      <alignment vertical="center"/>
    </xf>
    <xf numFmtId="38" fontId="9" fillId="32" borderId="0" xfId="54" applyFont="1" applyFill="1" applyAlignment="1">
      <alignment horizontal="center" vertical="center"/>
    </xf>
    <xf numFmtId="38" fontId="9" fillId="0" borderId="10" xfId="54" applyFont="1" applyFill="1" applyBorder="1" applyAlignment="1">
      <alignment vertical="center" shrinkToFit="1"/>
    </xf>
    <xf numFmtId="38" fontId="9" fillId="0" borderId="10" xfId="58" applyFont="1" applyFill="1" applyBorder="1" applyAlignment="1">
      <alignment horizontal="center" vertical="center" shrinkToFit="1"/>
    </xf>
    <xf numFmtId="38" fontId="9" fillId="33" borderId="0" xfId="54" applyFont="1" applyFill="1" applyBorder="1" applyAlignment="1">
      <alignment horizontal="center" vertical="center" shrinkToFit="1"/>
    </xf>
    <xf numFmtId="0" fontId="10" fillId="0" borderId="33" xfId="72" applyFont="1" applyFill="1" applyBorder="1">
      <alignment vertical="center"/>
      <protection/>
    </xf>
    <xf numFmtId="38" fontId="9" fillId="6" borderId="23" xfId="54" applyFont="1" applyFill="1" applyBorder="1" applyAlignment="1">
      <alignment vertical="center" shrinkToFit="1"/>
    </xf>
    <xf numFmtId="38" fontId="9" fillId="6" borderId="31" xfId="54" applyFont="1" applyFill="1" applyBorder="1" applyAlignment="1">
      <alignment vertical="center" shrinkToFit="1"/>
    </xf>
    <xf numFmtId="38" fontId="9" fillId="6" borderId="18" xfId="54" applyFont="1" applyFill="1" applyBorder="1" applyAlignment="1">
      <alignment horizontal="center" vertical="center" shrinkToFit="1"/>
    </xf>
    <xf numFmtId="38" fontId="9" fillId="6" borderId="0" xfId="54" applyFont="1" applyFill="1" applyAlignment="1">
      <alignment horizontal="center" vertical="center"/>
    </xf>
    <xf numFmtId="38" fontId="9" fillId="6" borderId="36" xfId="54" applyFont="1" applyFill="1" applyBorder="1" applyAlignment="1">
      <alignment vertical="center" shrinkToFit="1"/>
    </xf>
    <xf numFmtId="38" fontId="9" fillId="6" borderId="31" xfId="54" applyFont="1" applyFill="1" applyBorder="1" applyAlignment="1">
      <alignment vertical="center"/>
    </xf>
    <xf numFmtId="38" fontId="9" fillId="6" borderId="32" xfId="54" applyFont="1" applyFill="1" applyBorder="1" applyAlignment="1">
      <alignment vertical="center"/>
    </xf>
    <xf numFmtId="10" fontId="9" fillId="6" borderId="41" xfId="42" applyNumberFormat="1" applyFont="1" applyFill="1" applyBorder="1" applyAlignment="1">
      <alignment horizontal="right" vertical="center"/>
    </xf>
    <xf numFmtId="38" fontId="9" fillId="6" borderId="23" xfId="54" applyFont="1" applyFill="1" applyBorder="1" applyAlignment="1">
      <alignment vertical="center"/>
    </xf>
    <xf numFmtId="38" fontId="9" fillId="0" borderId="0" xfId="58" applyFont="1" applyFill="1" applyAlignment="1">
      <alignment vertical="center"/>
    </xf>
    <xf numFmtId="38" fontId="9" fillId="32" borderId="23" xfId="58" applyFont="1" applyFill="1" applyBorder="1" applyAlignment="1">
      <alignment vertical="center"/>
    </xf>
    <xf numFmtId="38" fontId="9" fillId="0" borderId="31" xfId="58" applyFont="1" applyFill="1" applyBorder="1" applyAlignment="1">
      <alignment vertical="center"/>
    </xf>
    <xf numFmtId="38" fontId="9" fillId="32" borderId="31" xfId="58" applyFont="1" applyFill="1" applyBorder="1" applyAlignment="1">
      <alignment vertical="center"/>
    </xf>
    <xf numFmtId="0" fontId="10" fillId="6" borderId="34" xfId="72" applyFont="1" applyFill="1" applyBorder="1">
      <alignment vertical="center"/>
      <protection/>
    </xf>
    <xf numFmtId="0" fontId="0" fillId="0" borderId="0" xfId="0" applyBorder="1" applyAlignment="1">
      <alignment horizontal="center" vertical="center"/>
    </xf>
    <xf numFmtId="0" fontId="0" fillId="0" borderId="0" xfId="0" applyFill="1" applyAlignment="1">
      <alignment vertical="center"/>
    </xf>
    <xf numFmtId="0" fontId="0" fillId="0" borderId="0" xfId="0" applyFill="1" applyBorder="1" applyAlignment="1">
      <alignment horizontal="left" vertical="top" wrapText="1"/>
    </xf>
    <xf numFmtId="0" fontId="15" fillId="34" borderId="0" xfId="71" applyFont="1" applyFill="1" applyBorder="1" applyAlignment="1">
      <alignment vertical="center"/>
      <protection/>
    </xf>
    <xf numFmtId="38" fontId="15" fillId="0" borderId="0" xfId="58" applyFont="1" applyFill="1" applyBorder="1" applyAlignment="1">
      <alignment vertical="center"/>
    </xf>
    <xf numFmtId="38" fontId="15" fillId="0" borderId="0" xfId="58" applyFont="1" applyFill="1" applyBorder="1" applyAlignment="1">
      <alignment horizontal="left" vertical="center"/>
    </xf>
    <xf numFmtId="0" fontId="54" fillId="0" borderId="0" xfId="0" applyFont="1" applyAlignment="1">
      <alignment vertical="center"/>
    </xf>
    <xf numFmtId="0" fontId="0" fillId="0" borderId="0" xfId="0" applyBorder="1" applyAlignment="1">
      <alignment vertical="top" wrapText="1"/>
    </xf>
    <xf numFmtId="0" fontId="55" fillId="0" borderId="0" xfId="0" applyFont="1" applyAlignment="1">
      <alignment vertical="center"/>
    </xf>
    <xf numFmtId="0" fontId="0" fillId="0" borderId="0" xfId="0" applyAlignment="1">
      <alignment horizontal="left" vertical="center"/>
    </xf>
    <xf numFmtId="0" fontId="56" fillId="0" borderId="10" xfId="71" applyFont="1" applyFill="1" applyBorder="1" applyAlignment="1">
      <alignment vertical="center"/>
      <protection/>
    </xf>
    <xf numFmtId="0" fontId="56" fillId="34" borderId="43" xfId="71" applyFont="1" applyFill="1" applyBorder="1" applyAlignment="1">
      <alignment horizontal="left" vertical="center"/>
      <protection/>
    </xf>
    <xf numFmtId="0" fontId="56" fillId="34" borderId="44" xfId="71" applyFont="1" applyFill="1" applyBorder="1" applyAlignment="1">
      <alignment horizontal="left" vertical="center"/>
      <protection/>
    </xf>
    <xf numFmtId="0" fontId="56" fillId="0" borderId="38" xfId="71" applyFont="1" applyFill="1" applyBorder="1" applyAlignment="1">
      <alignment vertical="center"/>
      <protection/>
    </xf>
    <xf numFmtId="0" fontId="56" fillId="0" borderId="11" xfId="71" applyFont="1" applyFill="1" applyBorder="1" applyAlignment="1">
      <alignment vertical="center"/>
      <protection/>
    </xf>
    <xf numFmtId="0" fontId="56" fillId="34" borderId="45" xfId="71" applyFont="1" applyFill="1" applyBorder="1" applyAlignment="1">
      <alignment horizontal="left" vertical="center"/>
      <protection/>
    </xf>
    <xf numFmtId="0" fontId="56" fillId="34" borderId="46" xfId="71" applyFont="1" applyFill="1" applyBorder="1" applyAlignment="1">
      <alignment horizontal="left" vertical="center"/>
      <protection/>
    </xf>
    <xf numFmtId="0" fontId="56" fillId="34" borderId="39" xfId="71" applyFont="1" applyFill="1" applyBorder="1" applyAlignment="1">
      <alignment horizontal="left" vertical="center"/>
      <protection/>
    </xf>
    <xf numFmtId="38" fontId="56" fillId="0" borderId="47" xfId="58" applyFont="1" applyFill="1" applyBorder="1" applyAlignment="1">
      <alignment vertical="center"/>
    </xf>
    <xf numFmtId="38" fontId="56" fillId="0" borderId="48" xfId="58" applyFont="1" applyFill="1" applyBorder="1" applyAlignment="1">
      <alignment horizontal="left" vertical="center"/>
    </xf>
    <xf numFmtId="38" fontId="56" fillId="0" borderId="39" xfId="58" applyFont="1" applyFill="1" applyBorder="1" applyAlignment="1">
      <alignment horizontal="left" vertical="center"/>
    </xf>
    <xf numFmtId="38" fontId="56" fillId="0" borderId="49" xfId="58" applyFont="1" applyFill="1" applyBorder="1" applyAlignment="1">
      <alignment vertical="center"/>
    </xf>
    <xf numFmtId="38" fontId="56" fillId="0" borderId="50" xfId="58" applyFont="1" applyFill="1" applyBorder="1" applyAlignment="1">
      <alignment horizontal="left" vertical="center"/>
    </xf>
    <xf numFmtId="38" fontId="56" fillId="0" borderId="51" xfId="58" applyFont="1" applyFill="1" applyBorder="1" applyAlignment="1">
      <alignment horizontal="left" vertical="center"/>
    </xf>
    <xf numFmtId="38" fontId="56" fillId="0" borderId="52" xfId="58" applyFont="1" applyFill="1" applyBorder="1" applyAlignment="1">
      <alignment horizontal="left" vertical="center"/>
    </xf>
    <xf numFmtId="38" fontId="56" fillId="0" borderId="53" xfId="58" applyFont="1" applyFill="1" applyBorder="1" applyAlignment="1">
      <alignment horizontal="left" vertical="center"/>
    </xf>
    <xf numFmtId="38" fontId="56" fillId="0" borderId="54" xfId="58" applyFont="1" applyFill="1" applyBorder="1" applyAlignment="1">
      <alignment horizontal="left" vertical="center"/>
    </xf>
    <xf numFmtId="38" fontId="56" fillId="0" borderId="55" xfId="58" applyFont="1" applyFill="1" applyBorder="1" applyAlignment="1">
      <alignment horizontal="left" vertical="center"/>
    </xf>
    <xf numFmtId="38" fontId="56" fillId="0" borderId="56" xfId="58" applyFont="1" applyFill="1" applyBorder="1" applyAlignment="1">
      <alignment horizontal="left" vertical="center"/>
    </xf>
    <xf numFmtId="38" fontId="56" fillId="0" borderId="57" xfId="58" applyFont="1" applyFill="1" applyBorder="1" applyAlignment="1">
      <alignment horizontal="left" vertical="center"/>
    </xf>
    <xf numFmtId="38" fontId="56" fillId="0" borderId="58" xfId="58" applyFont="1" applyFill="1" applyBorder="1" applyAlignment="1">
      <alignment horizontal="left" vertical="center"/>
    </xf>
    <xf numFmtId="38" fontId="56" fillId="0" borderId="59" xfId="58" applyFont="1" applyFill="1" applyBorder="1" applyAlignment="1">
      <alignment horizontal="left" vertical="center"/>
    </xf>
    <xf numFmtId="38" fontId="56" fillId="0" borderId="60" xfId="58" applyFont="1" applyFill="1" applyBorder="1" applyAlignment="1">
      <alignment horizontal="left" vertical="center"/>
    </xf>
    <xf numFmtId="38" fontId="56" fillId="0" borderId="37" xfId="58" applyFont="1" applyFill="1" applyBorder="1" applyAlignment="1">
      <alignment horizontal="left" vertical="center"/>
    </xf>
    <xf numFmtId="38" fontId="56" fillId="34" borderId="0" xfId="58" applyFont="1" applyFill="1" applyAlignment="1">
      <alignment vertical="center"/>
    </xf>
    <xf numFmtId="38" fontId="56" fillId="0" borderId="61" xfId="58" applyFont="1" applyFill="1" applyBorder="1" applyAlignment="1">
      <alignment horizontal="left" vertical="center"/>
    </xf>
    <xf numFmtId="38" fontId="56" fillId="0" borderId="62" xfId="58" applyFont="1" applyFill="1" applyBorder="1" applyAlignment="1">
      <alignment horizontal="left" vertical="center"/>
    </xf>
    <xf numFmtId="38" fontId="56" fillId="0" borderId="63" xfId="58" applyFont="1" applyFill="1" applyBorder="1" applyAlignment="1">
      <alignment horizontal="left" vertical="center"/>
    </xf>
    <xf numFmtId="38" fontId="56" fillId="0" borderId="64" xfId="58" applyFont="1" applyFill="1" applyBorder="1" applyAlignment="1">
      <alignment horizontal="left" vertical="center"/>
    </xf>
    <xf numFmtId="38" fontId="56" fillId="0" borderId="65" xfId="58" applyFont="1" applyFill="1" applyBorder="1" applyAlignment="1">
      <alignment horizontal="left" vertical="center"/>
    </xf>
    <xf numFmtId="38" fontId="56" fillId="0" borderId="66" xfId="58" applyFont="1" applyFill="1" applyBorder="1" applyAlignment="1">
      <alignment horizontal="left" vertical="center"/>
    </xf>
    <xf numFmtId="0" fontId="0" fillId="0" borderId="0" xfId="0" applyFont="1" applyAlignment="1">
      <alignment vertical="center"/>
    </xf>
    <xf numFmtId="183" fontId="19" fillId="34" borderId="34" xfId="58" applyNumberFormat="1" applyFont="1" applyFill="1" applyBorder="1" applyAlignment="1">
      <alignment vertical="center"/>
    </xf>
    <xf numFmtId="183" fontId="19" fillId="0" borderId="34" xfId="58" applyNumberFormat="1" applyFont="1" applyFill="1" applyBorder="1" applyAlignment="1">
      <alignment vertical="center"/>
    </xf>
    <xf numFmtId="183" fontId="19" fillId="0" borderId="67" xfId="58" applyNumberFormat="1" applyFont="1" applyFill="1" applyBorder="1" applyAlignment="1">
      <alignment vertical="center"/>
    </xf>
    <xf numFmtId="183" fontId="19" fillId="0" borderId="18" xfId="58" applyNumberFormat="1" applyFont="1" applyFill="1" applyBorder="1" applyAlignment="1">
      <alignment vertical="center"/>
    </xf>
    <xf numFmtId="183" fontId="19" fillId="0" borderId="68" xfId="58" applyNumberFormat="1" applyFont="1" applyFill="1" applyBorder="1" applyAlignment="1">
      <alignment vertical="center"/>
    </xf>
    <xf numFmtId="183" fontId="19" fillId="0" borderId="69" xfId="58" applyNumberFormat="1" applyFont="1" applyFill="1" applyBorder="1" applyAlignment="1">
      <alignment vertical="center"/>
    </xf>
    <xf numFmtId="183" fontId="19" fillId="0" borderId="70" xfId="58" applyNumberFormat="1" applyFont="1" applyFill="1" applyBorder="1" applyAlignment="1">
      <alignment vertical="center"/>
    </xf>
    <xf numFmtId="183" fontId="19" fillId="0" borderId="71" xfId="58" applyNumberFormat="1" applyFont="1" applyFill="1" applyBorder="1" applyAlignment="1">
      <alignment vertical="center"/>
    </xf>
    <xf numFmtId="183" fontId="19" fillId="0" borderId="34" xfId="58" applyNumberFormat="1" applyFont="1" applyFill="1" applyBorder="1" applyAlignment="1">
      <alignment horizontal="right" vertical="center"/>
    </xf>
    <xf numFmtId="183" fontId="19" fillId="0" borderId="72" xfId="58" applyNumberFormat="1" applyFont="1" applyFill="1" applyBorder="1" applyAlignment="1">
      <alignment horizontal="right" vertical="center"/>
    </xf>
    <xf numFmtId="183" fontId="19" fillId="0" borderId="73" xfId="58" applyNumberFormat="1" applyFont="1" applyFill="1" applyBorder="1" applyAlignment="1">
      <alignment horizontal="right" vertical="center"/>
    </xf>
    <xf numFmtId="183" fontId="19" fillId="0" borderId="18" xfId="58" applyNumberFormat="1" applyFont="1" applyFill="1" applyBorder="1" applyAlignment="1">
      <alignment horizontal="right" vertical="center"/>
    </xf>
    <xf numFmtId="183" fontId="19" fillId="0" borderId="74" xfId="58" applyNumberFormat="1" applyFont="1" applyFill="1" applyBorder="1" applyAlignment="1">
      <alignment horizontal="right" vertical="center"/>
    </xf>
    <xf numFmtId="183" fontId="19" fillId="0" borderId="75" xfId="58" applyNumberFormat="1" applyFont="1" applyFill="1" applyBorder="1" applyAlignment="1">
      <alignment horizontal="right" vertical="center"/>
    </xf>
    <xf numFmtId="183" fontId="19" fillId="0" borderId="56" xfId="58" applyNumberFormat="1" applyFont="1" applyFill="1" applyBorder="1" applyAlignment="1">
      <alignment horizontal="right" vertical="center"/>
    </xf>
    <xf numFmtId="183" fontId="19" fillId="0" borderId="76" xfId="58" applyNumberFormat="1" applyFont="1" applyFill="1" applyBorder="1" applyAlignment="1">
      <alignment horizontal="right" vertical="center"/>
    </xf>
    <xf numFmtId="0" fontId="18" fillId="0" borderId="34" xfId="0" applyFont="1" applyFill="1" applyBorder="1" applyAlignment="1">
      <alignment horizontal="center" vertical="center"/>
    </xf>
    <xf numFmtId="0" fontId="20" fillId="0" borderId="34" xfId="0" applyFont="1" applyFill="1" applyBorder="1" applyAlignment="1">
      <alignment horizontal="center" vertical="center"/>
    </xf>
    <xf numFmtId="0" fontId="10" fillId="0" borderId="43" xfId="72" applyFont="1" applyFill="1" applyBorder="1" applyAlignment="1">
      <alignment vertical="center"/>
      <protection/>
    </xf>
    <xf numFmtId="0" fontId="10" fillId="0" borderId="19" xfId="72" applyFont="1" applyFill="1" applyBorder="1" applyAlignment="1">
      <alignment vertical="center"/>
      <protection/>
    </xf>
    <xf numFmtId="0" fontId="10" fillId="0" borderId="55" xfId="72" applyFont="1" applyFill="1" applyBorder="1" applyAlignment="1">
      <alignment vertical="center"/>
      <protection/>
    </xf>
    <xf numFmtId="0" fontId="10" fillId="0" borderId="37" xfId="72" applyFont="1" applyFill="1" applyBorder="1" applyAlignment="1">
      <alignment vertical="center"/>
      <protection/>
    </xf>
    <xf numFmtId="0" fontId="56" fillId="34" borderId="34" xfId="71" applyFont="1" applyFill="1" applyBorder="1" applyAlignment="1">
      <alignment horizontal="center" vertical="center"/>
      <protection/>
    </xf>
    <xf numFmtId="176" fontId="56" fillId="34" borderId="34" xfId="71" applyNumberFormat="1" applyFont="1" applyFill="1" applyBorder="1" applyAlignment="1">
      <alignment horizontal="right" vertical="center" wrapText="1"/>
      <protection/>
    </xf>
    <xf numFmtId="0" fontId="54" fillId="0" borderId="0" xfId="0" applyFont="1" applyAlignment="1">
      <alignment horizontal="center" vertical="center"/>
    </xf>
    <xf numFmtId="183" fontId="19" fillId="34" borderId="18" xfId="54" applyNumberFormat="1" applyFont="1" applyFill="1" applyBorder="1" applyAlignment="1">
      <alignment horizontal="right" vertical="center"/>
    </xf>
    <xf numFmtId="183" fontId="19" fillId="0" borderId="18" xfId="54" applyNumberFormat="1" applyFont="1" applyFill="1" applyBorder="1" applyAlignment="1">
      <alignment horizontal="right" vertical="center"/>
    </xf>
    <xf numFmtId="183" fontId="19" fillId="34" borderId="34" xfId="54" applyNumberFormat="1" applyFont="1" applyFill="1" applyBorder="1" applyAlignment="1">
      <alignment horizontal="right" vertical="center"/>
    </xf>
    <xf numFmtId="183" fontId="19" fillId="0" borderId="34" xfId="54" applyNumberFormat="1" applyFont="1" applyFill="1" applyBorder="1" applyAlignment="1">
      <alignment horizontal="right" vertical="center"/>
    </xf>
    <xf numFmtId="183" fontId="16" fillId="0" borderId="10" xfId="0" applyNumberFormat="1" applyFont="1" applyFill="1" applyBorder="1" applyAlignment="1">
      <alignment vertical="center"/>
    </xf>
    <xf numFmtId="183" fontId="16" fillId="0" borderId="38" xfId="0" applyNumberFormat="1" applyFont="1" applyFill="1" applyBorder="1" applyAlignment="1">
      <alignment vertical="center"/>
    </xf>
    <xf numFmtId="183" fontId="16" fillId="0" borderId="34" xfId="0" applyNumberFormat="1" applyFont="1" applyFill="1" applyBorder="1" applyAlignment="1">
      <alignment vertical="center"/>
    </xf>
    <xf numFmtId="183" fontId="16" fillId="0" borderId="18" xfId="0" applyNumberFormat="1" applyFont="1" applyFill="1" applyBorder="1" applyAlignment="1">
      <alignment vertical="center"/>
    </xf>
    <xf numFmtId="201" fontId="9" fillId="32" borderId="34" xfId="58" applyNumberFormat="1" applyFont="1" applyFill="1" applyBorder="1" applyAlignment="1">
      <alignment vertical="center"/>
    </xf>
    <xf numFmtId="201" fontId="16" fillId="0" borderId="18" xfId="0" applyNumberFormat="1" applyFont="1" applyFill="1" applyBorder="1" applyAlignment="1">
      <alignment vertic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left" vertical="top" wrapText="1"/>
    </xf>
    <xf numFmtId="0" fontId="0" fillId="0" borderId="19" xfId="0" applyBorder="1" applyAlignment="1">
      <alignment horizontal="left" vertical="top" wrapText="1"/>
    </xf>
    <xf numFmtId="0" fontId="0" fillId="0" borderId="44"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77" xfId="0" applyBorder="1" applyAlignment="1">
      <alignment horizontal="left" vertical="top" wrapText="1"/>
    </xf>
    <xf numFmtId="0" fontId="0" fillId="0" borderId="55" xfId="0" applyBorder="1" applyAlignment="1">
      <alignment horizontal="left" vertical="top" wrapText="1"/>
    </xf>
    <xf numFmtId="0" fontId="0" fillId="0" borderId="37" xfId="0" applyBorder="1" applyAlignment="1">
      <alignment horizontal="left" vertical="top" wrapText="1"/>
    </xf>
    <xf numFmtId="0" fontId="0" fillId="0" borderId="56" xfId="0" applyBorder="1" applyAlignment="1">
      <alignment horizontal="left" vertical="top"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11" xfId="0" applyBorder="1" applyAlignment="1">
      <alignment horizontal="center" vertical="center" wrapText="1"/>
    </xf>
    <xf numFmtId="0" fontId="0" fillId="0" borderId="77"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17" fillId="0" borderId="43"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56" fillId="0" borderId="43" xfId="0" applyFont="1" applyFill="1" applyBorder="1" applyAlignment="1">
      <alignment horizontal="left" vertical="center"/>
    </xf>
    <xf numFmtId="0" fontId="56" fillId="0" borderId="44" xfId="0" applyFont="1" applyFill="1" applyBorder="1" applyAlignment="1">
      <alignment horizontal="left" vertical="center"/>
    </xf>
    <xf numFmtId="0" fontId="56" fillId="0" borderId="11" xfId="0" applyFont="1" applyFill="1" applyBorder="1" applyAlignment="1">
      <alignment horizontal="left" vertical="center"/>
    </xf>
    <xf numFmtId="0" fontId="56" fillId="0" borderId="77" xfId="0" applyFont="1" applyFill="1" applyBorder="1" applyAlignment="1">
      <alignment horizontal="left" vertical="center"/>
    </xf>
    <xf numFmtId="0" fontId="56" fillId="0" borderId="55" xfId="0" applyFont="1" applyFill="1" applyBorder="1" applyAlignment="1">
      <alignment horizontal="left" vertical="center"/>
    </xf>
    <xf numFmtId="0" fontId="56" fillId="0" borderId="56" xfId="0" applyFont="1" applyFill="1" applyBorder="1" applyAlignment="1">
      <alignment horizontal="left" vertical="center"/>
    </xf>
    <xf numFmtId="0" fontId="56" fillId="0" borderId="48" xfId="0" applyFont="1" applyFill="1" applyBorder="1" applyAlignment="1">
      <alignment horizontal="left" vertical="center"/>
    </xf>
    <xf numFmtId="0" fontId="56" fillId="0" borderId="39" xfId="0" applyFont="1" applyFill="1" applyBorder="1" applyAlignment="1">
      <alignment horizontal="left" vertical="center"/>
    </xf>
    <xf numFmtId="0" fontId="56" fillId="0" borderId="11" xfId="71" applyFont="1" applyFill="1" applyBorder="1" applyAlignment="1">
      <alignment horizontal="left" vertical="center"/>
      <protection/>
    </xf>
    <xf numFmtId="0" fontId="56" fillId="0" borderId="77" xfId="71" applyFont="1" applyFill="1" applyBorder="1" applyAlignment="1">
      <alignment horizontal="left" vertical="center"/>
      <protection/>
    </xf>
    <xf numFmtId="0" fontId="56" fillId="0" borderId="55" xfId="71" applyFont="1" applyFill="1" applyBorder="1" applyAlignment="1">
      <alignment horizontal="left" vertical="center"/>
      <protection/>
    </xf>
    <xf numFmtId="0" fontId="56" fillId="0" borderId="56" xfId="71" applyFont="1" applyFill="1" applyBorder="1" applyAlignment="1">
      <alignment horizontal="left" vertical="center"/>
      <protection/>
    </xf>
    <xf numFmtId="0" fontId="56" fillId="34" borderId="48" xfId="71" applyFont="1" applyFill="1" applyBorder="1" applyAlignment="1">
      <alignment horizontal="left" vertical="center"/>
      <protection/>
    </xf>
    <xf numFmtId="0" fontId="56" fillId="34" borderId="46" xfId="71" applyFont="1" applyFill="1" applyBorder="1" applyAlignment="1">
      <alignment horizontal="left" vertical="center"/>
      <protection/>
    </xf>
    <xf numFmtId="0" fontId="56" fillId="34" borderId="39" xfId="71" applyFont="1" applyFill="1" applyBorder="1" applyAlignment="1">
      <alignment horizontal="left" vertical="center"/>
      <protection/>
    </xf>
    <xf numFmtId="0" fontId="56" fillId="0" borderId="78" xfId="71" applyFont="1" applyFill="1" applyBorder="1" applyAlignment="1">
      <alignment horizontal="left" vertical="center"/>
      <protection/>
    </xf>
    <xf numFmtId="0" fontId="56" fillId="0" borderId="62" xfId="71" applyFont="1" applyFill="1" applyBorder="1" applyAlignment="1">
      <alignment horizontal="left" vertical="center"/>
      <protection/>
    </xf>
    <xf numFmtId="0" fontId="56" fillId="0" borderId="63" xfId="71" applyFont="1" applyFill="1" applyBorder="1" applyAlignment="1">
      <alignment horizontal="left" vertical="center"/>
      <protection/>
    </xf>
    <xf numFmtId="0" fontId="56" fillId="0" borderId="37" xfId="71" applyFont="1" applyFill="1" applyBorder="1" applyAlignment="1">
      <alignment horizontal="left" vertical="center"/>
      <protection/>
    </xf>
    <xf numFmtId="0" fontId="15" fillId="34" borderId="34" xfId="71" applyFont="1" applyFill="1" applyBorder="1" applyAlignment="1">
      <alignment horizontal="left" vertical="center"/>
      <protection/>
    </xf>
    <xf numFmtId="0" fontId="56" fillId="34" borderId="55" xfId="71" applyFont="1" applyFill="1" applyBorder="1" applyAlignment="1">
      <alignment horizontal="left" vertical="center"/>
      <protection/>
    </xf>
    <xf numFmtId="0" fontId="56" fillId="34" borderId="37" xfId="71" applyFont="1" applyFill="1" applyBorder="1" applyAlignment="1">
      <alignment horizontal="left" vertical="center"/>
      <protection/>
    </xf>
    <xf numFmtId="0" fontId="56" fillId="34" borderId="56" xfId="71" applyFont="1" applyFill="1" applyBorder="1" applyAlignment="1">
      <alignment horizontal="left" vertical="center"/>
      <protection/>
    </xf>
    <xf numFmtId="0" fontId="56" fillId="0" borderId="48" xfId="71" applyFont="1" applyFill="1" applyBorder="1" applyAlignment="1">
      <alignment horizontal="left" vertical="center"/>
      <protection/>
    </xf>
    <xf numFmtId="0" fontId="56" fillId="0" borderId="46" xfId="71" applyFont="1" applyFill="1" applyBorder="1" applyAlignment="1">
      <alignment horizontal="left" vertical="center"/>
      <protection/>
    </xf>
    <xf numFmtId="0" fontId="56" fillId="0" borderId="39" xfId="71" applyFont="1" applyFill="1" applyBorder="1" applyAlignment="1">
      <alignment horizontal="left" vertical="center"/>
      <protection/>
    </xf>
    <xf numFmtId="0" fontId="56" fillId="0" borderId="79" xfId="71" applyFont="1" applyFill="1" applyBorder="1" applyAlignment="1">
      <alignment horizontal="left" vertical="center"/>
      <protection/>
    </xf>
    <xf numFmtId="0" fontId="56" fillId="0" borderId="80" xfId="71" applyFont="1" applyFill="1" applyBorder="1" applyAlignment="1">
      <alignment horizontal="left" vertical="center"/>
      <protection/>
    </xf>
    <xf numFmtId="0" fontId="56" fillId="0" borderId="81" xfId="71" applyFont="1" applyFill="1" applyBorder="1" applyAlignment="1">
      <alignment horizontal="left" vertical="center"/>
      <protection/>
    </xf>
    <xf numFmtId="0" fontId="56" fillId="0" borderId="82" xfId="71" applyFont="1" applyFill="1" applyBorder="1" applyAlignment="1">
      <alignment horizontal="left" vertical="center"/>
      <protection/>
    </xf>
    <xf numFmtId="0" fontId="56" fillId="0" borderId="83" xfId="71" applyFont="1" applyFill="1" applyBorder="1" applyAlignment="1">
      <alignment horizontal="left" vertical="center"/>
      <protection/>
    </xf>
    <xf numFmtId="0" fontId="56" fillId="0" borderId="84" xfId="71" applyFont="1" applyFill="1" applyBorder="1" applyAlignment="1">
      <alignment horizontal="left" vertical="center"/>
      <protection/>
    </xf>
    <xf numFmtId="0" fontId="56" fillId="0" borderId="85" xfId="71" applyFont="1" applyFill="1" applyBorder="1" applyAlignment="1">
      <alignment horizontal="left" vertical="center"/>
      <protection/>
    </xf>
    <xf numFmtId="0" fontId="56" fillId="0" borderId="86" xfId="71" applyFont="1" applyFill="1" applyBorder="1" applyAlignment="1">
      <alignment horizontal="left" vertical="center"/>
      <protection/>
    </xf>
    <xf numFmtId="0" fontId="56" fillId="0" borderId="87" xfId="71" applyFont="1" applyFill="1" applyBorder="1" applyAlignment="1">
      <alignment horizontal="left" vertical="center"/>
      <protection/>
    </xf>
    <xf numFmtId="0" fontId="0" fillId="0" borderId="48" xfId="0" applyBorder="1" applyAlignment="1">
      <alignment horizontal="left" vertical="top" wrapText="1"/>
    </xf>
    <xf numFmtId="0" fontId="0" fillId="0" borderId="39" xfId="0" applyBorder="1" applyAlignment="1">
      <alignment horizontal="left" vertical="top" wrapText="1"/>
    </xf>
    <xf numFmtId="0" fontId="0" fillId="0" borderId="46" xfId="0" applyBorder="1" applyAlignment="1">
      <alignment horizontal="left" vertical="top" wrapText="1"/>
    </xf>
    <xf numFmtId="0" fontId="0" fillId="0" borderId="34" xfId="0" applyBorder="1" applyAlignment="1">
      <alignment horizontal="left" vertical="top" wrapText="1"/>
    </xf>
    <xf numFmtId="0" fontId="0" fillId="0" borderId="48" xfId="0" applyBorder="1" applyAlignment="1">
      <alignment horizontal="right" vertical="center"/>
    </xf>
    <xf numFmtId="0" fontId="0" fillId="0" borderId="46" xfId="0" applyBorder="1" applyAlignment="1">
      <alignment horizontal="right" vertical="center"/>
    </xf>
    <xf numFmtId="0" fontId="0" fillId="0" borderId="39" xfId="0" applyBorder="1" applyAlignment="1">
      <alignment horizontal="right" vertical="center"/>
    </xf>
    <xf numFmtId="0" fontId="0" fillId="0" borderId="34" xfId="0" applyBorder="1" applyAlignment="1">
      <alignment horizontal="center" vertical="center"/>
    </xf>
    <xf numFmtId="0" fontId="0" fillId="0" borderId="34" xfId="0" applyBorder="1" applyAlignment="1">
      <alignment horizontal="right" vertical="top" wrapText="1"/>
    </xf>
    <xf numFmtId="0" fontId="0" fillId="0" borderId="43" xfId="0" applyFill="1" applyBorder="1" applyAlignment="1">
      <alignment horizontal="left" vertical="top" wrapText="1"/>
    </xf>
    <xf numFmtId="0" fontId="0" fillId="0" borderId="19" xfId="0" applyFill="1" applyBorder="1" applyAlignment="1">
      <alignment horizontal="left" vertical="top" wrapText="1"/>
    </xf>
    <xf numFmtId="0" fontId="0" fillId="0" borderId="44"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77" xfId="0" applyFill="1" applyBorder="1" applyAlignment="1">
      <alignment horizontal="left" vertical="top" wrapText="1"/>
    </xf>
    <xf numFmtId="0" fontId="0" fillId="0" borderId="55" xfId="0" applyFill="1" applyBorder="1" applyAlignment="1">
      <alignment horizontal="left" vertical="top" wrapText="1"/>
    </xf>
    <xf numFmtId="0" fontId="0" fillId="0" borderId="37" xfId="0" applyFill="1" applyBorder="1" applyAlignment="1">
      <alignment horizontal="left" vertical="top" wrapText="1"/>
    </xf>
    <xf numFmtId="0" fontId="0" fillId="0" borderId="56" xfId="0" applyFill="1" applyBorder="1" applyAlignment="1">
      <alignment horizontal="left" vertical="top" wrapText="1"/>
    </xf>
    <xf numFmtId="0" fontId="0" fillId="0" borderId="48" xfId="0" applyFill="1" applyBorder="1" applyAlignment="1">
      <alignment horizontal="left" vertical="top" wrapText="1"/>
    </xf>
    <xf numFmtId="0" fontId="0" fillId="0" borderId="46" xfId="0" applyFill="1" applyBorder="1" applyAlignment="1">
      <alignment horizontal="left" vertical="top" wrapText="1"/>
    </xf>
    <xf numFmtId="0" fontId="0" fillId="0" borderId="39" xfId="0" applyFill="1" applyBorder="1" applyAlignment="1">
      <alignment horizontal="left" vertical="top" wrapText="1"/>
    </xf>
    <xf numFmtId="186" fontId="10" fillId="0" borderId="20" xfId="57" applyNumberFormat="1" applyFont="1" applyFill="1" applyBorder="1" applyAlignment="1">
      <alignment vertical="center" shrinkToFit="1"/>
    </xf>
    <xf numFmtId="186" fontId="10" fillId="0" borderId="13" xfId="57" applyNumberFormat="1" applyFont="1" applyFill="1" applyBorder="1" applyAlignment="1">
      <alignment vertical="center" shrinkToFit="1"/>
    </xf>
    <xf numFmtId="0" fontId="9" fillId="0" borderId="43" xfId="72" applyFont="1" applyFill="1" applyBorder="1" applyAlignment="1">
      <alignment horizontal="center" vertical="center"/>
      <protection/>
    </xf>
    <xf numFmtId="0" fontId="9" fillId="0" borderId="19" xfId="72" applyFont="1" applyFill="1" applyBorder="1" applyAlignment="1">
      <alignment horizontal="center" vertical="center"/>
      <protection/>
    </xf>
    <xf numFmtId="0" fontId="9" fillId="0" borderId="44" xfId="72" applyFont="1" applyFill="1" applyBorder="1" applyAlignment="1">
      <alignment horizontal="center" vertical="center"/>
      <protection/>
    </xf>
    <xf numFmtId="0" fontId="9" fillId="0" borderId="55" xfId="72" applyFont="1" applyFill="1" applyBorder="1" applyAlignment="1">
      <alignment horizontal="center" vertical="center"/>
      <protection/>
    </xf>
    <xf numFmtId="0" fontId="9" fillId="0" borderId="37" xfId="72" applyFont="1" applyFill="1" applyBorder="1" applyAlignment="1">
      <alignment horizontal="center" vertical="center"/>
      <protection/>
    </xf>
    <xf numFmtId="0" fontId="9" fillId="0" borderId="56" xfId="72" applyFont="1" applyFill="1" applyBorder="1" applyAlignment="1">
      <alignment horizontal="center" vertical="center"/>
      <protection/>
    </xf>
    <xf numFmtId="38" fontId="9" fillId="0" borderId="20" xfId="58" applyFont="1" applyFill="1" applyBorder="1" applyAlignment="1">
      <alignment vertical="center"/>
    </xf>
    <xf numFmtId="38" fontId="9" fillId="0" borderId="25" xfId="58" applyFont="1" applyFill="1" applyBorder="1" applyAlignment="1">
      <alignment vertical="center"/>
    </xf>
    <xf numFmtId="38" fontId="9" fillId="0" borderId="13" xfId="58" applyFont="1" applyFill="1" applyBorder="1" applyAlignment="1">
      <alignment vertical="center"/>
    </xf>
    <xf numFmtId="186" fontId="10" fillId="0" borderId="43" xfId="57" applyNumberFormat="1" applyFont="1" applyFill="1" applyBorder="1" applyAlignment="1">
      <alignment horizontal="center" vertical="center" shrinkToFit="1"/>
    </xf>
    <xf numFmtId="186" fontId="10" fillId="0" borderId="44" xfId="57" applyNumberFormat="1" applyFont="1" applyFill="1" applyBorder="1" applyAlignment="1">
      <alignment horizontal="center" vertical="center" shrinkToFit="1"/>
    </xf>
    <xf numFmtId="186" fontId="10" fillId="0" borderId="55" xfId="57" applyNumberFormat="1" applyFont="1" applyFill="1" applyBorder="1" applyAlignment="1">
      <alignment horizontal="center" vertical="center" shrinkToFit="1"/>
    </xf>
    <xf numFmtId="186" fontId="10" fillId="0" borderId="56" xfId="57" applyNumberFormat="1" applyFont="1" applyFill="1" applyBorder="1" applyAlignment="1">
      <alignment horizontal="center" vertical="center" shrinkToFit="1"/>
    </xf>
    <xf numFmtId="186" fontId="10" fillId="0" borderId="24" xfId="57" applyNumberFormat="1" applyFont="1" applyFill="1" applyBorder="1" applyAlignment="1">
      <alignment vertical="center" shrinkToFit="1"/>
    </xf>
    <xf numFmtId="186" fontId="10" fillId="0" borderId="26" xfId="57" applyNumberFormat="1" applyFont="1" applyFill="1" applyBorder="1" applyAlignment="1">
      <alignment vertical="center" shrinkToFit="1"/>
    </xf>
    <xf numFmtId="186" fontId="10" fillId="0" borderId="14" xfId="57" applyNumberFormat="1" applyFont="1" applyFill="1" applyBorder="1" applyAlignment="1">
      <alignment horizontal="left" vertical="center" shrinkToFit="1"/>
    </xf>
    <xf numFmtId="186" fontId="10" fillId="0" borderId="16" xfId="57" applyNumberFormat="1" applyFont="1" applyFill="1" applyBorder="1" applyAlignment="1">
      <alignment horizontal="left" vertical="center" shrinkToFit="1"/>
    </xf>
    <xf numFmtId="186" fontId="10" fillId="0" borderId="0" xfId="57" applyNumberFormat="1" applyFont="1" applyFill="1" applyBorder="1" applyAlignment="1">
      <alignment horizontal="left" vertical="center" shrinkToFit="1"/>
    </xf>
    <xf numFmtId="186" fontId="10" fillId="0" borderId="34" xfId="57" applyNumberFormat="1" applyFont="1" applyFill="1" applyBorder="1" applyAlignment="1" applyProtection="1">
      <alignment horizontal="left" vertical="center" shrinkToFit="1"/>
      <protection locked="0"/>
    </xf>
    <xf numFmtId="186" fontId="10" fillId="0" borderId="43" xfId="57" applyNumberFormat="1" applyFont="1" applyFill="1" applyBorder="1" applyAlignment="1" applyProtection="1">
      <alignment horizontal="left" vertical="center" shrinkToFit="1"/>
      <protection locked="0"/>
    </xf>
    <xf numFmtId="186" fontId="10" fillId="0" borderId="44" xfId="57" applyNumberFormat="1" applyFont="1" applyFill="1" applyBorder="1" applyAlignment="1" applyProtection="1">
      <alignment horizontal="left" vertical="center" shrinkToFit="1"/>
      <protection locked="0"/>
    </xf>
    <xf numFmtId="186" fontId="10" fillId="0" borderId="27" xfId="57" applyNumberFormat="1" applyFont="1" applyFill="1" applyBorder="1" applyAlignment="1">
      <alignment horizontal="left" vertical="center" shrinkToFit="1"/>
    </xf>
    <xf numFmtId="186" fontId="10" fillId="0" borderId="13" xfId="57" applyNumberFormat="1" applyFont="1" applyFill="1" applyBorder="1" applyAlignment="1">
      <alignment horizontal="left" vertical="center" shrinkToFit="1"/>
    </xf>
    <xf numFmtId="186" fontId="10" fillId="0" borderId="22" xfId="57" applyNumberFormat="1" applyFont="1" applyFill="1" applyBorder="1" applyAlignment="1">
      <alignment horizontal="left" vertical="center" shrinkToFit="1"/>
    </xf>
    <xf numFmtId="186" fontId="10" fillId="0" borderId="21" xfId="57" applyNumberFormat="1" applyFont="1" applyFill="1" applyBorder="1" applyAlignment="1">
      <alignment horizontal="left" vertical="center" shrinkToFit="1"/>
    </xf>
    <xf numFmtId="186" fontId="10" fillId="0" borderId="43" xfId="57" applyNumberFormat="1" applyFont="1" applyFill="1" applyBorder="1" applyAlignment="1">
      <alignment horizontal="left" vertical="center" shrinkToFit="1"/>
    </xf>
    <xf numFmtId="186" fontId="10" fillId="0" borderId="44" xfId="57" applyNumberFormat="1" applyFont="1" applyFill="1" applyBorder="1" applyAlignment="1">
      <alignment horizontal="left" vertical="center" shrinkToFit="1"/>
    </xf>
    <xf numFmtId="186" fontId="10" fillId="0" borderId="40" xfId="57" applyNumberFormat="1" applyFont="1" applyFill="1" applyBorder="1" applyAlignment="1">
      <alignment horizontal="left" vertical="center" shrinkToFit="1"/>
    </xf>
    <xf numFmtId="186" fontId="10" fillId="0" borderId="42" xfId="57" applyNumberFormat="1" applyFont="1" applyFill="1" applyBorder="1" applyAlignment="1">
      <alignment horizontal="left" vertical="center" shrinkToFit="1"/>
    </xf>
    <xf numFmtId="186" fontId="10" fillId="0" borderId="20" xfId="57" applyNumberFormat="1" applyFont="1" applyFill="1" applyBorder="1" applyAlignment="1">
      <alignment horizontal="left" vertical="center" shrinkToFit="1"/>
    </xf>
    <xf numFmtId="186" fontId="10" fillId="0" borderId="55" xfId="57" applyNumberFormat="1" applyFont="1" applyFill="1" applyBorder="1" applyAlignment="1">
      <alignment horizontal="left" vertical="center" shrinkToFit="1"/>
    </xf>
    <xf numFmtId="186" fontId="10" fillId="0" borderId="56" xfId="57" applyNumberFormat="1" applyFont="1" applyFill="1" applyBorder="1" applyAlignment="1">
      <alignment horizontal="left" vertical="center" shrinkToFit="1"/>
    </xf>
    <xf numFmtId="186" fontId="10" fillId="0" borderId="17" xfId="57" applyNumberFormat="1" applyFont="1" applyFill="1" applyBorder="1" applyAlignment="1">
      <alignment horizontal="left" vertical="center" shrinkToFit="1"/>
    </xf>
    <xf numFmtId="186" fontId="10" fillId="0" borderId="34" xfId="57" applyNumberFormat="1" applyFont="1" applyFill="1" applyBorder="1" applyAlignment="1">
      <alignment horizontal="left" vertical="center" shrinkToFit="1"/>
    </xf>
    <xf numFmtId="186" fontId="10" fillId="0" borderId="88" xfId="57" applyNumberFormat="1" applyFont="1" applyFill="1" applyBorder="1" applyAlignment="1">
      <alignment horizontal="left" vertical="center" shrinkToFit="1"/>
    </xf>
    <xf numFmtId="186" fontId="10" fillId="0" borderId="12" xfId="57" applyNumberFormat="1" applyFont="1" applyFill="1" applyBorder="1" applyAlignment="1">
      <alignment horizontal="left" vertical="center" shrinkToFit="1"/>
    </xf>
    <xf numFmtId="186" fontId="10" fillId="0" borderId="41" xfId="57" applyNumberFormat="1" applyFont="1" applyFill="1" applyBorder="1" applyAlignment="1">
      <alignment horizontal="left" vertical="center" shrinkToFit="1"/>
    </xf>
    <xf numFmtId="186" fontId="10" fillId="0" borderId="37" xfId="57" applyNumberFormat="1" applyFont="1" applyFill="1" applyBorder="1" applyAlignment="1">
      <alignment vertical="center" shrinkToFit="1"/>
    </xf>
    <xf numFmtId="186" fontId="10" fillId="0" borderId="43" xfId="57" applyNumberFormat="1" applyFont="1" applyFill="1" applyBorder="1" applyAlignment="1">
      <alignment horizontal="center" vertical="center" wrapText="1" shrinkToFi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3" xfId="57"/>
    <cellStyle name="桁区切り 4" xfId="58"/>
    <cellStyle name="見出し 1" xfId="59"/>
    <cellStyle name="見出し 2" xfId="60"/>
    <cellStyle name="見出し 3" xfId="61"/>
    <cellStyle name="見出し 4" xfId="62"/>
    <cellStyle name="見出し１" xfId="63"/>
    <cellStyle name="集計" xfId="64"/>
    <cellStyle name="出力" xfId="65"/>
    <cellStyle name="折り返し" xfId="66"/>
    <cellStyle name="説明文" xfId="67"/>
    <cellStyle name="Currency [0]" xfId="68"/>
    <cellStyle name="Currency" xfId="69"/>
    <cellStyle name="入力" xfId="70"/>
    <cellStyle name="標準 2" xfId="71"/>
    <cellStyle name="標準 3" xfId="72"/>
    <cellStyle name="標準 4" xfId="73"/>
    <cellStyle name="Followed Hyperlink" xfId="74"/>
    <cellStyle name="未定義"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32"/>
  <sheetViews>
    <sheetView showGridLines="0" tabSelected="1" zoomScale="120" zoomScaleNormal="120" workbookViewId="0" topLeftCell="A19">
      <selection activeCell="A207" sqref="A207:G210"/>
    </sheetView>
  </sheetViews>
  <sheetFormatPr defaultColWidth="9.140625" defaultRowHeight="15"/>
  <sheetData>
    <row r="2" ht="13.5">
      <c r="A2" t="s">
        <v>109</v>
      </c>
    </row>
    <row r="3" ht="13.5">
      <c r="A3" t="s">
        <v>110</v>
      </c>
    </row>
    <row r="4" ht="13.5">
      <c r="A4" t="s">
        <v>111</v>
      </c>
    </row>
    <row r="5" spans="1:9" ht="13.5">
      <c r="A5" s="256"/>
      <c r="B5" s="257"/>
      <c r="C5" s="257"/>
      <c r="D5" s="257"/>
      <c r="E5" s="257"/>
      <c r="F5" s="257"/>
      <c r="G5" s="257"/>
      <c r="H5" s="257"/>
      <c r="I5" s="258"/>
    </row>
    <row r="6" spans="1:9" ht="13.5">
      <c r="A6" s="106"/>
      <c r="B6" s="106"/>
      <c r="C6" s="106"/>
      <c r="D6" s="106"/>
      <c r="E6" s="106"/>
      <c r="F6" s="106"/>
      <c r="G6" s="106"/>
      <c r="H6" s="106"/>
      <c r="I6" s="106"/>
    </row>
    <row r="7" spans="1:9" ht="13.5">
      <c r="A7" s="105" t="s">
        <v>112</v>
      </c>
      <c r="B7" s="105"/>
      <c r="C7" s="105"/>
      <c r="D7" s="105"/>
      <c r="E7" s="105"/>
      <c r="F7" s="105"/>
      <c r="G7" s="105"/>
      <c r="H7" s="105"/>
      <c r="I7" s="105"/>
    </row>
    <row r="8" spans="1:9" ht="13.5">
      <c r="A8" s="247"/>
      <c r="B8" s="248"/>
      <c r="C8" s="248"/>
      <c r="D8" s="248"/>
      <c r="E8" s="248"/>
      <c r="F8" s="248"/>
      <c r="G8" s="248"/>
      <c r="H8" s="248"/>
      <c r="I8" s="249"/>
    </row>
    <row r="9" spans="1:9" ht="13.5">
      <c r="A9" s="253"/>
      <c r="B9" s="254"/>
      <c r="C9" s="254"/>
      <c r="D9" s="254"/>
      <c r="E9" s="254"/>
      <c r="F9" s="254"/>
      <c r="G9" s="254"/>
      <c r="H9" s="254"/>
      <c r="I9" s="255"/>
    </row>
    <row r="10" spans="1:9" ht="13.5">
      <c r="A10" s="106"/>
      <c r="B10" s="106"/>
      <c r="C10" s="106"/>
      <c r="D10" s="106"/>
      <c r="E10" s="106"/>
      <c r="F10" s="106"/>
      <c r="G10" s="106"/>
      <c r="H10" s="106"/>
      <c r="I10" s="106"/>
    </row>
    <row r="11" spans="1:9" ht="13.5">
      <c r="A11" s="105" t="s">
        <v>113</v>
      </c>
      <c r="B11" s="105"/>
      <c r="C11" s="105"/>
      <c r="D11" s="105"/>
      <c r="E11" s="105"/>
      <c r="F11" s="105"/>
      <c r="G11" s="105"/>
      <c r="H11" s="105"/>
      <c r="I11" s="105"/>
    </row>
    <row r="12" spans="1:9" ht="13.5">
      <c r="A12" s="247"/>
      <c r="B12" s="248"/>
      <c r="C12" s="248"/>
      <c r="D12" s="248"/>
      <c r="E12" s="248"/>
      <c r="F12" s="248"/>
      <c r="G12" s="248"/>
      <c r="H12" s="248"/>
      <c r="I12" s="249"/>
    </row>
    <row r="13" spans="1:9" ht="13.5">
      <c r="A13" s="250"/>
      <c r="B13" s="251"/>
      <c r="C13" s="251"/>
      <c r="D13" s="251"/>
      <c r="E13" s="251"/>
      <c r="F13" s="251"/>
      <c r="G13" s="251"/>
      <c r="H13" s="251"/>
      <c r="I13" s="252"/>
    </row>
    <row r="14" spans="1:9" ht="13.5">
      <c r="A14" s="250"/>
      <c r="B14" s="251"/>
      <c r="C14" s="251"/>
      <c r="D14" s="251"/>
      <c r="E14" s="251"/>
      <c r="F14" s="251"/>
      <c r="G14" s="251"/>
      <c r="H14" s="251"/>
      <c r="I14" s="252"/>
    </row>
    <row r="15" spans="1:9" ht="13.5">
      <c r="A15" s="253"/>
      <c r="B15" s="254"/>
      <c r="C15" s="254"/>
      <c r="D15" s="254"/>
      <c r="E15" s="254"/>
      <c r="F15" s="254"/>
      <c r="G15" s="254"/>
      <c r="H15" s="254"/>
      <c r="I15" s="255"/>
    </row>
    <row r="16" spans="1:9" ht="13.5">
      <c r="A16" s="106"/>
      <c r="B16" s="106"/>
      <c r="C16" s="106"/>
      <c r="D16" s="106"/>
      <c r="E16" s="106"/>
      <c r="F16" s="106"/>
      <c r="G16" s="106"/>
      <c r="H16" s="106"/>
      <c r="I16" s="106"/>
    </row>
    <row r="17" spans="1:9" ht="13.5">
      <c r="A17" s="105" t="s">
        <v>115</v>
      </c>
      <c r="B17" s="105"/>
      <c r="C17" s="105"/>
      <c r="D17" s="105"/>
      <c r="E17" s="105"/>
      <c r="F17" s="105"/>
      <c r="G17" s="105"/>
      <c r="H17" s="105"/>
      <c r="I17" s="105"/>
    </row>
    <row r="18" spans="1:9" ht="13.5">
      <c r="A18" s="256"/>
      <c r="B18" s="257"/>
      <c r="C18" s="257"/>
      <c r="D18" s="257"/>
      <c r="E18" s="257"/>
      <c r="F18" s="257"/>
      <c r="G18" s="257"/>
      <c r="H18" s="257"/>
      <c r="I18" s="258"/>
    </row>
    <row r="19" spans="1:9" ht="13.5">
      <c r="A19" s="106"/>
      <c r="B19" s="106"/>
      <c r="C19" s="106"/>
      <c r="D19" s="106"/>
      <c r="E19" s="106"/>
      <c r="F19" s="106"/>
      <c r="G19" s="106"/>
      <c r="H19" s="106"/>
      <c r="I19" s="106"/>
    </row>
    <row r="20" spans="1:9" ht="13.5">
      <c r="A20" s="105" t="s">
        <v>116</v>
      </c>
      <c r="B20" s="105"/>
      <c r="C20" s="105"/>
      <c r="D20" s="105"/>
      <c r="E20" s="105"/>
      <c r="F20" s="105"/>
      <c r="G20" s="105"/>
      <c r="H20" s="105"/>
      <c r="I20" s="105"/>
    </row>
    <row r="21" spans="1:9" ht="13.5">
      <c r="A21" s="256"/>
      <c r="B21" s="257"/>
      <c r="C21" s="257"/>
      <c r="D21" s="257"/>
      <c r="E21" s="257"/>
      <c r="F21" s="257"/>
      <c r="G21" s="257"/>
      <c r="H21" s="257"/>
      <c r="I21" s="258"/>
    </row>
    <row r="22" spans="1:9" ht="13.5">
      <c r="A22" s="106"/>
      <c r="B22" s="106"/>
      <c r="C22" s="106"/>
      <c r="D22" s="106"/>
      <c r="E22" s="106"/>
      <c r="F22" s="106"/>
      <c r="G22" s="106"/>
      <c r="H22" s="106"/>
      <c r="I22" s="106"/>
    </row>
    <row r="23" spans="1:9" ht="13.5">
      <c r="A23" s="105" t="s">
        <v>114</v>
      </c>
      <c r="B23" s="105"/>
      <c r="C23" s="105"/>
      <c r="D23" s="105"/>
      <c r="E23" s="105"/>
      <c r="F23" s="105"/>
      <c r="G23" s="105"/>
      <c r="H23" s="105"/>
      <c r="I23" s="105"/>
    </row>
    <row r="24" spans="1:9" ht="13.5">
      <c r="A24" s="247"/>
      <c r="B24" s="248"/>
      <c r="C24" s="248"/>
      <c r="D24" s="248"/>
      <c r="E24" s="248"/>
      <c r="F24" s="248"/>
      <c r="G24" s="248"/>
      <c r="H24" s="248"/>
      <c r="I24" s="249"/>
    </row>
    <row r="25" spans="1:9" ht="13.5">
      <c r="A25" s="250"/>
      <c r="B25" s="251"/>
      <c r="C25" s="251"/>
      <c r="D25" s="251"/>
      <c r="E25" s="251"/>
      <c r="F25" s="251"/>
      <c r="G25" s="251"/>
      <c r="H25" s="251"/>
      <c r="I25" s="252"/>
    </row>
    <row r="26" spans="1:9" ht="13.5">
      <c r="A26" s="250"/>
      <c r="B26" s="251"/>
      <c r="C26" s="251"/>
      <c r="D26" s="251"/>
      <c r="E26" s="251"/>
      <c r="F26" s="251"/>
      <c r="G26" s="251"/>
      <c r="H26" s="251"/>
      <c r="I26" s="252"/>
    </row>
    <row r="27" spans="1:9" ht="13.5">
      <c r="A27" s="250"/>
      <c r="B27" s="251"/>
      <c r="C27" s="251"/>
      <c r="D27" s="251"/>
      <c r="E27" s="251"/>
      <c r="F27" s="251"/>
      <c r="G27" s="251"/>
      <c r="H27" s="251"/>
      <c r="I27" s="252"/>
    </row>
    <row r="28" spans="1:9" ht="13.5">
      <c r="A28" s="250"/>
      <c r="B28" s="251"/>
      <c r="C28" s="251"/>
      <c r="D28" s="251"/>
      <c r="E28" s="251"/>
      <c r="F28" s="251"/>
      <c r="G28" s="251"/>
      <c r="H28" s="251"/>
      <c r="I28" s="252"/>
    </row>
    <row r="29" spans="1:9" ht="13.5">
      <c r="A29" s="250"/>
      <c r="B29" s="251"/>
      <c r="C29" s="251"/>
      <c r="D29" s="251"/>
      <c r="E29" s="251"/>
      <c r="F29" s="251"/>
      <c r="G29" s="251"/>
      <c r="H29" s="251"/>
      <c r="I29" s="252"/>
    </row>
    <row r="30" spans="1:9" ht="13.5">
      <c r="A30" s="250"/>
      <c r="B30" s="251"/>
      <c r="C30" s="251"/>
      <c r="D30" s="251"/>
      <c r="E30" s="251"/>
      <c r="F30" s="251"/>
      <c r="G30" s="251"/>
      <c r="H30" s="251"/>
      <c r="I30" s="252"/>
    </row>
    <row r="31" spans="1:9" ht="13.5">
      <c r="A31" s="250"/>
      <c r="B31" s="251"/>
      <c r="C31" s="251"/>
      <c r="D31" s="251"/>
      <c r="E31" s="251"/>
      <c r="F31" s="251"/>
      <c r="G31" s="251"/>
      <c r="H31" s="251"/>
      <c r="I31" s="252"/>
    </row>
    <row r="32" spans="1:9" ht="13.5">
      <c r="A32" s="253"/>
      <c r="B32" s="254"/>
      <c r="C32" s="254"/>
      <c r="D32" s="254"/>
      <c r="E32" s="254"/>
      <c r="F32" s="254"/>
      <c r="G32" s="254"/>
      <c r="H32" s="254"/>
      <c r="I32" s="255"/>
    </row>
    <row r="35" ht="13.5">
      <c r="A35" t="s">
        <v>117</v>
      </c>
    </row>
    <row r="36" ht="13.5">
      <c r="A36" t="s">
        <v>118</v>
      </c>
    </row>
    <row r="37" spans="1:9" ht="13.5">
      <c r="A37" s="184"/>
      <c r="B37" s="185"/>
      <c r="C37" s="185"/>
      <c r="D37" s="185"/>
      <c r="E37" s="185"/>
      <c r="F37" s="185"/>
      <c r="G37" s="185"/>
      <c r="H37" s="185"/>
      <c r="I37" s="186"/>
    </row>
    <row r="38" spans="1:9" ht="13.5">
      <c r="A38" s="187"/>
      <c r="B38" s="188"/>
      <c r="C38" s="188"/>
      <c r="D38" s="188"/>
      <c r="E38" s="188"/>
      <c r="F38" s="188"/>
      <c r="G38" s="188"/>
      <c r="H38" s="188"/>
      <c r="I38" s="189"/>
    </row>
    <row r="39" spans="1:9" ht="13.5">
      <c r="A39" s="187"/>
      <c r="B39" s="188"/>
      <c r="C39" s="188"/>
      <c r="D39" s="188"/>
      <c r="E39" s="188"/>
      <c r="F39" s="188"/>
      <c r="G39" s="188"/>
      <c r="H39" s="188"/>
      <c r="I39" s="189"/>
    </row>
    <row r="40" spans="1:9" ht="13.5">
      <c r="A40" s="187"/>
      <c r="B40" s="188"/>
      <c r="C40" s="188"/>
      <c r="D40" s="188"/>
      <c r="E40" s="188"/>
      <c r="F40" s="188"/>
      <c r="G40" s="188"/>
      <c r="H40" s="188"/>
      <c r="I40" s="189"/>
    </row>
    <row r="41" spans="1:9" ht="13.5">
      <c r="A41" s="187"/>
      <c r="B41" s="188"/>
      <c r="C41" s="188"/>
      <c r="D41" s="188"/>
      <c r="E41" s="188"/>
      <c r="F41" s="188"/>
      <c r="G41" s="188"/>
      <c r="H41" s="188"/>
      <c r="I41" s="189"/>
    </row>
    <row r="42" spans="1:9" ht="13.5">
      <c r="A42" s="190"/>
      <c r="B42" s="191"/>
      <c r="C42" s="191"/>
      <c r="D42" s="191"/>
      <c r="E42" s="191"/>
      <c r="F42" s="191"/>
      <c r="G42" s="191"/>
      <c r="H42" s="191"/>
      <c r="I42" s="192"/>
    </row>
    <row r="43" spans="1:9" ht="13.5">
      <c r="A43" s="104"/>
      <c r="B43" s="104"/>
      <c r="C43" s="104"/>
      <c r="D43" s="104"/>
      <c r="E43" s="104"/>
      <c r="F43" s="104"/>
      <c r="G43" s="104"/>
      <c r="H43" s="104"/>
      <c r="I43" s="104"/>
    </row>
    <row r="44" ht="13.5">
      <c r="A44" t="s">
        <v>121</v>
      </c>
    </row>
    <row r="45" spans="1:9" ht="13.5">
      <c r="A45" s="245" t="s">
        <v>119</v>
      </c>
      <c r="B45" s="245"/>
      <c r="C45" s="245" t="s">
        <v>120</v>
      </c>
      <c r="D45" s="245"/>
      <c r="E45" s="245"/>
      <c r="F45" s="245"/>
      <c r="G45" s="245"/>
      <c r="H45" s="245"/>
      <c r="I45" s="245"/>
    </row>
    <row r="46" spans="1:9" ht="13.5">
      <c r="A46" s="241"/>
      <c r="B46" s="241"/>
      <c r="C46" s="241"/>
      <c r="D46" s="241"/>
      <c r="E46" s="241"/>
      <c r="F46" s="241"/>
      <c r="G46" s="241"/>
      <c r="H46" s="241"/>
      <c r="I46" s="241"/>
    </row>
    <row r="47" spans="1:9" ht="13.5">
      <c r="A47" s="241"/>
      <c r="B47" s="241"/>
      <c r="C47" s="241"/>
      <c r="D47" s="241"/>
      <c r="E47" s="241"/>
      <c r="F47" s="241"/>
      <c r="G47" s="241"/>
      <c r="H47" s="241"/>
      <c r="I47" s="241"/>
    </row>
    <row r="48" spans="1:9" ht="13.5">
      <c r="A48" s="241"/>
      <c r="B48" s="241"/>
      <c r="C48" s="241"/>
      <c r="D48" s="241"/>
      <c r="E48" s="241"/>
      <c r="F48" s="241"/>
      <c r="G48" s="241"/>
      <c r="H48" s="241"/>
      <c r="I48" s="241"/>
    </row>
    <row r="49" spans="1:9" ht="13.5">
      <c r="A49" s="241"/>
      <c r="B49" s="241"/>
      <c r="C49" s="241"/>
      <c r="D49" s="241"/>
      <c r="E49" s="241"/>
      <c r="F49" s="241"/>
      <c r="G49" s="241"/>
      <c r="H49" s="241"/>
      <c r="I49" s="241"/>
    </row>
    <row r="50" spans="1:9" ht="13.5">
      <c r="A50" s="241"/>
      <c r="B50" s="241"/>
      <c r="C50" s="241"/>
      <c r="D50" s="241"/>
      <c r="E50" s="241"/>
      <c r="F50" s="241"/>
      <c r="G50" s="241"/>
      <c r="H50" s="241"/>
      <c r="I50" s="241"/>
    </row>
    <row r="51" spans="1:9" ht="13.5">
      <c r="A51" s="104"/>
      <c r="B51" s="104"/>
      <c r="C51" s="104"/>
      <c r="D51" s="104"/>
      <c r="E51" s="104"/>
      <c r="F51" s="104"/>
      <c r="G51" s="104"/>
      <c r="H51" s="104"/>
      <c r="I51" s="104"/>
    </row>
    <row r="52" ht="13.5">
      <c r="A52" t="s">
        <v>122</v>
      </c>
    </row>
    <row r="53" spans="1:9" ht="13.5">
      <c r="A53" s="245" t="s">
        <v>125</v>
      </c>
      <c r="B53" s="245"/>
      <c r="C53" s="245" t="s">
        <v>123</v>
      </c>
      <c r="D53" s="245"/>
      <c r="E53" s="245" t="s">
        <v>124</v>
      </c>
      <c r="F53" s="245"/>
      <c r="G53" s="245"/>
      <c r="H53" s="245"/>
      <c r="I53" s="245"/>
    </row>
    <row r="54" spans="1:9" ht="13.5">
      <c r="A54" s="241"/>
      <c r="B54" s="241"/>
      <c r="C54" s="246"/>
      <c r="D54" s="246"/>
      <c r="E54" s="241"/>
      <c r="F54" s="241"/>
      <c r="G54" s="241"/>
      <c r="H54" s="241"/>
      <c r="I54" s="241"/>
    </row>
    <row r="55" spans="1:9" ht="13.5">
      <c r="A55" s="241"/>
      <c r="B55" s="241"/>
      <c r="C55" s="246"/>
      <c r="D55" s="246"/>
      <c r="E55" s="241"/>
      <c r="F55" s="241"/>
      <c r="G55" s="241"/>
      <c r="H55" s="241"/>
      <c r="I55" s="241"/>
    </row>
    <row r="56" spans="1:9" ht="13.5">
      <c r="A56" s="241"/>
      <c r="B56" s="241"/>
      <c r="C56" s="246"/>
      <c r="D56" s="246"/>
      <c r="E56" s="241"/>
      <c r="F56" s="241"/>
      <c r="G56" s="241"/>
      <c r="H56" s="241"/>
      <c r="I56" s="241"/>
    </row>
    <row r="57" spans="1:9" ht="13.5">
      <c r="A57" s="241"/>
      <c r="B57" s="241"/>
      <c r="C57" s="246"/>
      <c r="D57" s="246"/>
      <c r="E57" s="241"/>
      <c r="F57" s="241"/>
      <c r="G57" s="241"/>
      <c r="H57" s="241"/>
      <c r="I57" s="241"/>
    </row>
    <row r="58" spans="1:9" ht="13.5">
      <c r="A58" s="241"/>
      <c r="B58" s="241"/>
      <c r="C58" s="246"/>
      <c r="D58" s="246"/>
      <c r="E58" s="241"/>
      <c r="F58" s="241"/>
      <c r="G58" s="241"/>
      <c r="H58" s="241"/>
      <c r="I58" s="241"/>
    </row>
    <row r="61" ht="13.5">
      <c r="A61" t="s">
        <v>178</v>
      </c>
    </row>
    <row r="62" ht="13.5">
      <c r="A62" t="s">
        <v>126</v>
      </c>
    </row>
    <row r="63" spans="1:4" ht="13.5">
      <c r="A63" s="242" t="s">
        <v>130</v>
      </c>
      <c r="B63" s="243"/>
      <c r="C63" s="243"/>
      <c r="D63" s="244"/>
    </row>
    <row r="65" ht="13.5">
      <c r="A65" t="s">
        <v>127</v>
      </c>
    </row>
    <row r="66" spans="1:9" ht="13.5">
      <c r="A66" s="183" t="s">
        <v>128</v>
      </c>
      <c r="B66" s="182"/>
      <c r="C66" s="183" t="s">
        <v>131</v>
      </c>
      <c r="D66" s="182"/>
      <c r="E66" s="183" t="s">
        <v>129</v>
      </c>
      <c r="F66" s="181"/>
      <c r="G66" s="181"/>
      <c r="H66" s="181"/>
      <c r="I66" s="182"/>
    </row>
    <row r="67" spans="1:9" ht="13.5">
      <c r="A67" s="238"/>
      <c r="B67" s="239"/>
      <c r="C67" s="238"/>
      <c r="D67" s="239"/>
      <c r="E67" s="238"/>
      <c r="F67" s="240"/>
      <c r="G67" s="240"/>
      <c r="H67" s="240"/>
      <c r="I67" s="239"/>
    </row>
    <row r="68" spans="1:9" ht="13.5">
      <c r="A68" s="238"/>
      <c r="B68" s="239"/>
      <c r="C68" s="238"/>
      <c r="D68" s="239"/>
      <c r="E68" s="238"/>
      <c r="F68" s="240"/>
      <c r="G68" s="240"/>
      <c r="H68" s="240"/>
      <c r="I68" s="239"/>
    </row>
    <row r="69" spans="1:9" ht="13.5">
      <c r="A69" s="238"/>
      <c r="B69" s="239"/>
      <c r="C69" s="238"/>
      <c r="D69" s="239"/>
      <c r="E69" s="238"/>
      <c r="F69" s="240"/>
      <c r="G69" s="240"/>
      <c r="H69" s="240"/>
      <c r="I69" s="239"/>
    </row>
    <row r="70" spans="1:9" ht="13.5">
      <c r="A70" s="238"/>
      <c r="B70" s="239"/>
      <c r="C70" s="238"/>
      <c r="D70" s="239"/>
      <c r="E70" s="238"/>
      <c r="F70" s="240"/>
      <c r="G70" s="240"/>
      <c r="H70" s="240"/>
      <c r="I70" s="239"/>
    </row>
    <row r="71" spans="1:9" ht="13.5">
      <c r="A71" s="238"/>
      <c r="B71" s="239"/>
      <c r="C71" s="238"/>
      <c r="D71" s="239"/>
      <c r="E71" s="238"/>
      <c r="F71" s="240"/>
      <c r="G71" s="240"/>
      <c r="H71" s="240"/>
      <c r="I71" s="239"/>
    </row>
    <row r="73" ht="13.5">
      <c r="A73" t="s">
        <v>177</v>
      </c>
    </row>
    <row r="74" spans="1:9" ht="13.5">
      <c r="A74" s="183" t="s">
        <v>128</v>
      </c>
      <c r="B74" s="182"/>
      <c r="C74" s="183" t="s">
        <v>179</v>
      </c>
      <c r="D74" s="182"/>
      <c r="E74" s="183" t="s">
        <v>132</v>
      </c>
      <c r="F74" s="181"/>
      <c r="G74" s="181"/>
      <c r="H74" s="181"/>
      <c r="I74" s="182"/>
    </row>
    <row r="75" spans="1:9" ht="13.5">
      <c r="A75" s="238"/>
      <c r="B75" s="239"/>
      <c r="C75" s="238"/>
      <c r="D75" s="239"/>
      <c r="E75" s="238"/>
      <c r="F75" s="240"/>
      <c r="G75" s="240"/>
      <c r="H75" s="240"/>
      <c r="I75" s="239"/>
    </row>
    <row r="76" spans="1:9" ht="13.5">
      <c r="A76" s="238"/>
      <c r="B76" s="239"/>
      <c r="C76" s="238"/>
      <c r="D76" s="239"/>
      <c r="E76" s="238"/>
      <c r="F76" s="240"/>
      <c r="G76" s="240"/>
      <c r="H76" s="240"/>
      <c r="I76" s="239"/>
    </row>
    <row r="77" spans="1:9" ht="13.5">
      <c r="A77" s="238"/>
      <c r="B77" s="239"/>
      <c r="C77" s="238"/>
      <c r="D77" s="239"/>
      <c r="E77" s="238"/>
      <c r="F77" s="240"/>
      <c r="G77" s="240"/>
      <c r="H77" s="240"/>
      <c r="I77" s="239"/>
    </row>
    <row r="78" spans="1:9" ht="13.5">
      <c r="A78" s="238"/>
      <c r="B78" s="239"/>
      <c r="C78" s="238"/>
      <c r="D78" s="239"/>
      <c r="E78" s="238"/>
      <c r="F78" s="240"/>
      <c r="G78" s="240"/>
      <c r="H78" s="240"/>
      <c r="I78" s="239"/>
    </row>
    <row r="79" spans="1:9" ht="13.5">
      <c r="A79" s="238"/>
      <c r="B79" s="239"/>
      <c r="C79" s="238"/>
      <c r="D79" s="239"/>
      <c r="E79" s="238"/>
      <c r="F79" s="240"/>
      <c r="G79" s="240"/>
      <c r="H79" s="240"/>
      <c r="I79" s="239"/>
    </row>
    <row r="82" ht="13.5">
      <c r="A82" t="s">
        <v>133</v>
      </c>
    </row>
    <row r="83" ht="13.5">
      <c r="A83" s="112" t="s">
        <v>154</v>
      </c>
    </row>
    <row r="84" ht="13.5">
      <c r="H84" s="170" t="s">
        <v>189</v>
      </c>
    </row>
    <row r="85" spans="1:9" ht="13.5">
      <c r="A85" s="215" t="s">
        <v>134</v>
      </c>
      <c r="B85" s="216"/>
      <c r="C85" s="217"/>
      <c r="D85" s="168" t="s">
        <v>153</v>
      </c>
      <c r="E85" s="119" t="s">
        <v>135</v>
      </c>
      <c r="F85" s="120"/>
      <c r="G85" s="121"/>
      <c r="H85" s="168" t="s">
        <v>153</v>
      </c>
      <c r="I85" s="107"/>
    </row>
    <row r="86" spans="1:9" ht="13.5">
      <c r="A86" s="114"/>
      <c r="B86" s="115" t="s">
        <v>136</v>
      </c>
      <c r="C86" s="116"/>
      <c r="D86" s="146"/>
      <c r="E86" s="122"/>
      <c r="F86" s="123" t="s">
        <v>137</v>
      </c>
      <c r="G86" s="124"/>
      <c r="H86" s="154"/>
      <c r="I86" s="108"/>
    </row>
    <row r="87" spans="1:9" ht="13.5">
      <c r="A87" s="117"/>
      <c r="B87" s="211" t="s">
        <v>24</v>
      </c>
      <c r="C87" s="212"/>
      <c r="D87" s="147"/>
      <c r="E87" s="125"/>
      <c r="F87" s="123" t="s">
        <v>138</v>
      </c>
      <c r="G87" s="124"/>
      <c r="H87" s="154"/>
      <c r="I87" s="108"/>
    </row>
    <row r="88" spans="1:9" ht="13.5">
      <c r="A88" s="117"/>
      <c r="B88" s="211" t="s">
        <v>25</v>
      </c>
      <c r="C88" s="212"/>
      <c r="D88" s="147"/>
      <c r="E88" s="125"/>
      <c r="F88" s="123" t="s">
        <v>2</v>
      </c>
      <c r="G88" s="124"/>
      <c r="H88" s="154"/>
      <c r="I88" s="108"/>
    </row>
    <row r="89" spans="1:9" ht="14.25" thickBot="1">
      <c r="A89" s="117"/>
      <c r="B89" s="213" t="s">
        <v>2</v>
      </c>
      <c r="C89" s="214"/>
      <c r="D89" s="147"/>
      <c r="E89" s="126" t="s">
        <v>139</v>
      </c>
      <c r="F89" s="127"/>
      <c r="G89" s="128"/>
      <c r="H89" s="155"/>
      <c r="I89" s="108"/>
    </row>
    <row r="90" spans="1:9" ht="14.25" thickBot="1">
      <c r="A90" s="235" t="s">
        <v>140</v>
      </c>
      <c r="B90" s="236"/>
      <c r="C90" s="237"/>
      <c r="D90" s="148"/>
      <c r="E90" s="125"/>
      <c r="F90" s="129" t="s">
        <v>141</v>
      </c>
      <c r="G90" s="130"/>
      <c r="H90" s="156"/>
      <c r="I90" s="108"/>
    </row>
    <row r="91" spans="1:9" ht="13.5">
      <c r="A91" s="117"/>
      <c r="B91" s="211" t="s">
        <v>142</v>
      </c>
      <c r="C91" s="212"/>
      <c r="D91" s="149"/>
      <c r="E91" s="125"/>
      <c r="F91" s="123" t="s">
        <v>2</v>
      </c>
      <c r="G91" s="124"/>
      <c r="H91" s="154"/>
      <c r="I91" s="108"/>
    </row>
    <row r="92" spans="1:9" ht="13.5">
      <c r="A92" s="118"/>
      <c r="B92" s="211" t="s">
        <v>20</v>
      </c>
      <c r="C92" s="212"/>
      <c r="D92" s="147"/>
      <c r="E92" s="125"/>
      <c r="F92" s="123"/>
      <c r="G92" s="124"/>
      <c r="H92" s="154"/>
      <c r="I92" s="109"/>
    </row>
    <row r="93" spans="1:9" ht="13.5">
      <c r="A93" s="118"/>
      <c r="B93" s="213" t="s">
        <v>2</v>
      </c>
      <c r="C93" s="214"/>
      <c r="D93" s="147"/>
      <c r="E93" s="125"/>
      <c r="F93" s="131"/>
      <c r="G93" s="132"/>
      <c r="H93" s="157"/>
      <c r="I93" s="109"/>
    </row>
    <row r="94" spans="1:9" ht="14.25" thickBot="1">
      <c r="A94" s="213" t="s">
        <v>27</v>
      </c>
      <c r="B94" s="221"/>
      <c r="C94" s="214"/>
      <c r="D94" s="147"/>
      <c r="E94" s="133" t="s">
        <v>143</v>
      </c>
      <c r="F94" s="134"/>
      <c r="G94" s="135"/>
      <c r="H94" s="158"/>
      <c r="I94" s="108"/>
    </row>
    <row r="95" spans="1:9" ht="15" thickBot="1" thickTop="1">
      <c r="A95" s="226" t="s">
        <v>29</v>
      </c>
      <c r="B95" s="227"/>
      <c r="C95" s="228"/>
      <c r="D95" s="150"/>
      <c r="E95" s="126" t="s">
        <v>40</v>
      </c>
      <c r="F95" s="127"/>
      <c r="G95" s="128"/>
      <c r="H95" s="159"/>
      <c r="I95" s="108"/>
    </row>
    <row r="96" spans="1:9" ht="13.5">
      <c r="A96" s="117"/>
      <c r="B96" s="211" t="s">
        <v>144</v>
      </c>
      <c r="C96" s="212"/>
      <c r="D96" s="149"/>
      <c r="E96" s="136" t="s">
        <v>180</v>
      </c>
      <c r="F96" s="137"/>
      <c r="G96" s="137"/>
      <c r="H96" s="160"/>
      <c r="I96" s="108"/>
    </row>
    <row r="97" spans="1:9" ht="13.5">
      <c r="A97" s="117"/>
      <c r="B97" s="211" t="s">
        <v>147</v>
      </c>
      <c r="C97" s="212"/>
      <c r="D97" s="147"/>
      <c r="E97" s="125"/>
      <c r="F97" s="123" t="s">
        <v>41</v>
      </c>
      <c r="G97" s="124"/>
      <c r="H97" s="154"/>
      <c r="I97" s="108"/>
    </row>
    <row r="98" spans="1:9" ht="13.5">
      <c r="A98" s="118"/>
      <c r="B98" s="213"/>
      <c r="C98" s="214"/>
      <c r="D98" s="147"/>
      <c r="E98" s="125"/>
      <c r="F98" s="123" t="s">
        <v>181</v>
      </c>
      <c r="G98" s="124"/>
      <c r="H98" s="154"/>
      <c r="I98" s="108"/>
    </row>
    <row r="99" spans="1:9" ht="14.25" thickBot="1">
      <c r="A99" s="229" t="s">
        <v>30</v>
      </c>
      <c r="B99" s="230"/>
      <c r="C99" s="231"/>
      <c r="D99" s="151"/>
      <c r="E99" s="125"/>
      <c r="F99" s="123" t="s">
        <v>182</v>
      </c>
      <c r="G99" s="124"/>
      <c r="H99" s="154"/>
      <c r="I99" s="109"/>
    </row>
    <row r="100" spans="1:9" ht="15" thickBot="1" thickTop="1">
      <c r="A100" s="232" t="s">
        <v>145</v>
      </c>
      <c r="B100" s="233"/>
      <c r="C100" s="234"/>
      <c r="D100" s="152"/>
      <c r="E100" s="138"/>
      <c r="F100" s="131"/>
      <c r="G100" s="132"/>
      <c r="H100" s="157"/>
      <c r="I100" s="109"/>
    </row>
    <row r="101" spans="1:9" ht="14.25" thickBot="1">
      <c r="A101" s="218" t="s">
        <v>146</v>
      </c>
      <c r="B101" s="219"/>
      <c r="C101" s="220"/>
      <c r="D101" s="153"/>
      <c r="E101" s="139" t="s">
        <v>43</v>
      </c>
      <c r="F101" s="140"/>
      <c r="G101" s="141"/>
      <c r="H101" s="161"/>
      <c r="I101" s="108"/>
    </row>
    <row r="102" spans="1:9" ht="14.25" thickTop="1">
      <c r="A102" s="213" t="s">
        <v>33</v>
      </c>
      <c r="B102" s="221"/>
      <c r="C102" s="214"/>
      <c r="D102" s="149"/>
      <c r="E102" s="142" t="s">
        <v>44</v>
      </c>
      <c r="F102" s="143"/>
      <c r="G102" s="144"/>
      <c r="H102" s="157"/>
      <c r="I102" s="108"/>
    </row>
    <row r="104" ht="13.5">
      <c r="A104" t="s">
        <v>148</v>
      </c>
    </row>
    <row r="105" spans="1:9" ht="13.5">
      <c r="A105" s="184"/>
      <c r="B105" s="185"/>
      <c r="C105" s="185"/>
      <c r="D105" s="185"/>
      <c r="E105" s="185"/>
      <c r="F105" s="185"/>
      <c r="G105" s="185"/>
      <c r="H105" s="185"/>
      <c r="I105" s="186"/>
    </row>
    <row r="106" spans="1:9" ht="13.5">
      <c r="A106" s="187"/>
      <c r="B106" s="188"/>
      <c r="C106" s="188"/>
      <c r="D106" s="188"/>
      <c r="E106" s="188"/>
      <c r="F106" s="188"/>
      <c r="G106" s="188"/>
      <c r="H106" s="188"/>
      <c r="I106" s="189"/>
    </row>
    <row r="107" spans="1:9" ht="13.5">
      <c r="A107" s="187"/>
      <c r="B107" s="188"/>
      <c r="C107" s="188"/>
      <c r="D107" s="188"/>
      <c r="E107" s="188"/>
      <c r="F107" s="188"/>
      <c r="G107" s="188"/>
      <c r="H107" s="188"/>
      <c r="I107" s="189"/>
    </row>
    <row r="108" spans="1:9" ht="13.5">
      <c r="A108" s="187"/>
      <c r="B108" s="188"/>
      <c r="C108" s="188"/>
      <c r="D108" s="188"/>
      <c r="E108" s="188"/>
      <c r="F108" s="188"/>
      <c r="G108" s="188"/>
      <c r="H108" s="188"/>
      <c r="I108" s="189"/>
    </row>
    <row r="109" spans="1:9" ht="13.5">
      <c r="A109" s="187"/>
      <c r="B109" s="188"/>
      <c r="C109" s="188"/>
      <c r="D109" s="188"/>
      <c r="E109" s="188"/>
      <c r="F109" s="188"/>
      <c r="G109" s="188"/>
      <c r="H109" s="188"/>
      <c r="I109" s="189"/>
    </row>
    <row r="110" spans="1:9" ht="13.5">
      <c r="A110" s="187"/>
      <c r="B110" s="188"/>
      <c r="C110" s="188"/>
      <c r="D110" s="188"/>
      <c r="E110" s="188"/>
      <c r="F110" s="188"/>
      <c r="G110" s="188"/>
      <c r="H110" s="188"/>
      <c r="I110" s="189"/>
    </row>
    <row r="111" spans="1:9" ht="13.5">
      <c r="A111" s="187"/>
      <c r="B111" s="188"/>
      <c r="C111" s="188"/>
      <c r="D111" s="188"/>
      <c r="E111" s="188"/>
      <c r="F111" s="188"/>
      <c r="G111" s="188"/>
      <c r="H111" s="188"/>
      <c r="I111" s="189"/>
    </row>
    <row r="112" spans="1:9" ht="13.5">
      <c r="A112" s="187"/>
      <c r="B112" s="188"/>
      <c r="C112" s="188"/>
      <c r="D112" s="188"/>
      <c r="E112" s="188"/>
      <c r="F112" s="188"/>
      <c r="G112" s="188"/>
      <c r="H112" s="188"/>
      <c r="I112" s="189"/>
    </row>
    <row r="113" spans="1:9" ht="13.5">
      <c r="A113" s="187"/>
      <c r="B113" s="188"/>
      <c r="C113" s="188"/>
      <c r="D113" s="188"/>
      <c r="E113" s="188"/>
      <c r="F113" s="188"/>
      <c r="G113" s="188"/>
      <c r="H113" s="188"/>
      <c r="I113" s="189"/>
    </row>
    <row r="114" spans="1:9" ht="13.5">
      <c r="A114" s="187"/>
      <c r="B114" s="188"/>
      <c r="C114" s="188"/>
      <c r="D114" s="188"/>
      <c r="E114" s="188"/>
      <c r="F114" s="188"/>
      <c r="G114" s="188"/>
      <c r="H114" s="188"/>
      <c r="I114" s="189"/>
    </row>
    <row r="115" spans="1:9" ht="13.5">
      <c r="A115" s="187"/>
      <c r="B115" s="188"/>
      <c r="C115" s="188"/>
      <c r="D115" s="188"/>
      <c r="E115" s="188"/>
      <c r="F115" s="188"/>
      <c r="G115" s="188"/>
      <c r="H115" s="188"/>
      <c r="I115" s="189"/>
    </row>
    <row r="116" spans="1:9" ht="13.5">
      <c r="A116" s="187"/>
      <c r="B116" s="188"/>
      <c r="C116" s="188"/>
      <c r="D116" s="188"/>
      <c r="E116" s="188"/>
      <c r="F116" s="188"/>
      <c r="G116" s="188"/>
      <c r="H116" s="188"/>
      <c r="I116" s="189"/>
    </row>
    <row r="117" spans="1:9" ht="13.5">
      <c r="A117" s="190"/>
      <c r="B117" s="191"/>
      <c r="C117" s="191"/>
      <c r="D117" s="191"/>
      <c r="E117" s="191"/>
      <c r="F117" s="191"/>
      <c r="G117" s="191"/>
      <c r="H117" s="191"/>
      <c r="I117" s="192"/>
    </row>
    <row r="118" spans="1:9" ht="13.5">
      <c r="A118" s="111"/>
      <c r="B118" s="111"/>
      <c r="C118" s="111"/>
      <c r="D118" s="111"/>
      <c r="E118" s="111"/>
      <c r="F118" s="111"/>
      <c r="G118" s="111"/>
      <c r="H118" s="111"/>
      <c r="I118" s="111"/>
    </row>
    <row r="120" ht="13.5">
      <c r="A120" s="112" t="s">
        <v>155</v>
      </c>
    </row>
    <row r="121" spans="4:8" ht="13.5">
      <c r="D121" s="145"/>
      <c r="E121" s="145"/>
      <c r="F121" s="145"/>
      <c r="G121" s="145"/>
      <c r="H121" s="110" t="s">
        <v>189</v>
      </c>
    </row>
    <row r="122" spans="1:8" ht="22.5">
      <c r="A122" s="222"/>
      <c r="B122" s="222"/>
      <c r="C122" s="222"/>
      <c r="D122" s="169" t="s">
        <v>149</v>
      </c>
      <c r="E122" s="169" t="s">
        <v>149</v>
      </c>
      <c r="F122" s="169" t="s">
        <v>149</v>
      </c>
      <c r="G122" s="169" t="s">
        <v>149</v>
      </c>
      <c r="H122" s="169" t="s">
        <v>150</v>
      </c>
    </row>
    <row r="123" spans="1:8" ht="13.5">
      <c r="A123" s="223" t="s">
        <v>3</v>
      </c>
      <c r="B123" s="224"/>
      <c r="C123" s="225"/>
      <c r="D123" s="171"/>
      <c r="E123" s="171"/>
      <c r="F123" s="171"/>
      <c r="G123" s="172"/>
      <c r="H123" s="172"/>
    </row>
    <row r="124" spans="1:8" ht="13.5">
      <c r="A124" s="215" t="s">
        <v>6</v>
      </c>
      <c r="B124" s="216"/>
      <c r="C124" s="217"/>
      <c r="D124" s="173"/>
      <c r="E124" s="173"/>
      <c r="F124" s="173"/>
      <c r="G124" s="174"/>
      <c r="H124" s="174"/>
    </row>
    <row r="125" spans="1:8" ht="13.5">
      <c r="A125" s="215" t="s">
        <v>10</v>
      </c>
      <c r="B125" s="216"/>
      <c r="C125" s="217"/>
      <c r="D125" s="173"/>
      <c r="E125" s="173"/>
      <c r="F125" s="173"/>
      <c r="G125" s="174"/>
      <c r="H125" s="174"/>
    </row>
    <row r="126" spans="1:8" ht="13.5">
      <c r="A126" s="215" t="s">
        <v>15</v>
      </c>
      <c r="B126" s="216"/>
      <c r="C126" s="217"/>
      <c r="D126" s="173"/>
      <c r="E126" s="173"/>
      <c r="F126" s="173"/>
      <c r="G126" s="174"/>
      <c r="H126" s="174"/>
    </row>
    <row r="127" spans="1:8" ht="13.5">
      <c r="A127" s="215" t="s">
        <v>151</v>
      </c>
      <c r="B127" s="216"/>
      <c r="C127" s="217"/>
      <c r="D127" s="173"/>
      <c r="E127" s="173"/>
      <c r="F127" s="173"/>
      <c r="G127" s="174"/>
      <c r="H127" s="174"/>
    </row>
    <row r="128" spans="1:8" ht="13.5">
      <c r="A128" s="215" t="s">
        <v>152</v>
      </c>
      <c r="B128" s="216"/>
      <c r="C128" s="217"/>
      <c r="D128" s="173"/>
      <c r="E128" s="173"/>
      <c r="F128" s="173"/>
      <c r="G128" s="174"/>
      <c r="H128" s="174"/>
    </row>
    <row r="129" spans="1:8" ht="13.5">
      <c r="A129" s="215" t="s">
        <v>157</v>
      </c>
      <c r="B129" s="216"/>
      <c r="C129" s="217"/>
      <c r="D129" s="173"/>
      <c r="E129" s="173"/>
      <c r="F129" s="173"/>
      <c r="G129" s="174"/>
      <c r="H129" s="174"/>
    </row>
    <row r="130" spans="1:8" ht="13.5">
      <c r="A130" s="215" t="s">
        <v>171</v>
      </c>
      <c r="B130" s="216"/>
      <c r="C130" s="217"/>
      <c r="D130" s="173"/>
      <c r="E130" s="173"/>
      <c r="F130" s="173"/>
      <c r="G130" s="174"/>
      <c r="H130" s="174"/>
    </row>
    <row r="131" spans="1:8" ht="13.5">
      <c r="A131" s="215" t="s">
        <v>174</v>
      </c>
      <c r="B131" s="216"/>
      <c r="C131" s="217"/>
      <c r="D131" s="173"/>
      <c r="E131" s="173"/>
      <c r="F131" s="173"/>
      <c r="G131" s="174"/>
      <c r="H131" s="174"/>
    </row>
    <row r="133" ht="13.5">
      <c r="A133" t="s">
        <v>156</v>
      </c>
    </row>
    <row r="134" spans="1:9" ht="13.5">
      <c r="A134" s="184"/>
      <c r="B134" s="185"/>
      <c r="C134" s="185"/>
      <c r="D134" s="185"/>
      <c r="E134" s="185"/>
      <c r="F134" s="185"/>
      <c r="G134" s="185"/>
      <c r="H134" s="185"/>
      <c r="I134" s="186"/>
    </row>
    <row r="135" spans="1:9" ht="13.5">
      <c r="A135" s="187"/>
      <c r="B135" s="188"/>
      <c r="C135" s="188"/>
      <c r="D135" s="188"/>
      <c r="E135" s="188"/>
      <c r="F135" s="188"/>
      <c r="G135" s="188"/>
      <c r="H135" s="188"/>
      <c r="I135" s="189"/>
    </row>
    <row r="136" spans="1:9" ht="13.5">
      <c r="A136" s="187"/>
      <c r="B136" s="188"/>
      <c r="C136" s="188"/>
      <c r="D136" s="188"/>
      <c r="E136" s="188"/>
      <c r="F136" s="188"/>
      <c r="G136" s="188"/>
      <c r="H136" s="188"/>
      <c r="I136" s="189"/>
    </row>
    <row r="137" spans="1:9" ht="13.5">
      <c r="A137" s="187"/>
      <c r="B137" s="188"/>
      <c r="C137" s="188"/>
      <c r="D137" s="188"/>
      <c r="E137" s="188"/>
      <c r="F137" s="188"/>
      <c r="G137" s="188"/>
      <c r="H137" s="188"/>
      <c r="I137" s="189"/>
    </row>
    <row r="138" spans="1:9" ht="13.5">
      <c r="A138" s="187"/>
      <c r="B138" s="188"/>
      <c r="C138" s="188"/>
      <c r="D138" s="188"/>
      <c r="E138" s="188"/>
      <c r="F138" s="188"/>
      <c r="G138" s="188"/>
      <c r="H138" s="188"/>
      <c r="I138" s="189"/>
    </row>
    <row r="139" spans="1:9" ht="13.5">
      <c r="A139" s="187"/>
      <c r="B139" s="188"/>
      <c r="C139" s="188"/>
      <c r="D139" s="188"/>
      <c r="E139" s="188"/>
      <c r="F139" s="188"/>
      <c r="G139" s="188"/>
      <c r="H139" s="188"/>
      <c r="I139" s="189"/>
    </row>
    <row r="140" spans="1:9" ht="13.5">
      <c r="A140" s="187"/>
      <c r="B140" s="188"/>
      <c r="C140" s="188"/>
      <c r="D140" s="188"/>
      <c r="E140" s="188"/>
      <c r="F140" s="188"/>
      <c r="G140" s="188"/>
      <c r="H140" s="188"/>
      <c r="I140" s="189"/>
    </row>
    <row r="141" spans="1:9" ht="13.5">
      <c r="A141" s="187"/>
      <c r="B141" s="188"/>
      <c r="C141" s="188"/>
      <c r="D141" s="188"/>
      <c r="E141" s="188"/>
      <c r="F141" s="188"/>
      <c r="G141" s="188"/>
      <c r="H141" s="188"/>
      <c r="I141" s="189"/>
    </row>
    <row r="142" spans="1:9" ht="13.5">
      <c r="A142" s="187"/>
      <c r="B142" s="188"/>
      <c r="C142" s="188"/>
      <c r="D142" s="188"/>
      <c r="E142" s="188"/>
      <c r="F142" s="188"/>
      <c r="G142" s="188"/>
      <c r="H142" s="188"/>
      <c r="I142" s="189"/>
    </row>
    <row r="143" spans="1:9" ht="13.5">
      <c r="A143" s="187"/>
      <c r="B143" s="188"/>
      <c r="C143" s="188"/>
      <c r="D143" s="188"/>
      <c r="E143" s="188"/>
      <c r="F143" s="188"/>
      <c r="G143" s="188"/>
      <c r="H143" s="188"/>
      <c r="I143" s="189"/>
    </row>
    <row r="144" spans="1:9" ht="13.5">
      <c r="A144" s="187"/>
      <c r="B144" s="188"/>
      <c r="C144" s="188"/>
      <c r="D144" s="188"/>
      <c r="E144" s="188"/>
      <c r="F144" s="188"/>
      <c r="G144" s="188"/>
      <c r="H144" s="188"/>
      <c r="I144" s="189"/>
    </row>
    <row r="145" spans="1:9" ht="13.5">
      <c r="A145" s="187"/>
      <c r="B145" s="188"/>
      <c r="C145" s="188"/>
      <c r="D145" s="188"/>
      <c r="E145" s="188"/>
      <c r="F145" s="188"/>
      <c r="G145" s="188"/>
      <c r="H145" s="188"/>
      <c r="I145" s="189"/>
    </row>
    <row r="146" spans="1:9" ht="13.5">
      <c r="A146" s="190"/>
      <c r="B146" s="191"/>
      <c r="C146" s="191"/>
      <c r="D146" s="191"/>
      <c r="E146" s="191"/>
      <c r="F146" s="191"/>
      <c r="G146" s="191"/>
      <c r="H146" s="191"/>
      <c r="I146" s="192"/>
    </row>
    <row r="149" ht="13.5">
      <c r="A149" t="s">
        <v>158</v>
      </c>
    </row>
    <row r="150" spans="1:9" ht="13.5">
      <c r="A150" s="184" t="s">
        <v>187</v>
      </c>
      <c r="B150" s="185"/>
      <c r="C150" s="185"/>
      <c r="D150" s="185"/>
      <c r="E150" s="185"/>
      <c r="F150" s="185"/>
      <c r="G150" s="185"/>
      <c r="H150" s="185"/>
      <c r="I150" s="186"/>
    </row>
    <row r="151" spans="1:9" ht="13.5">
      <c r="A151" s="187"/>
      <c r="B151" s="188"/>
      <c r="C151" s="188"/>
      <c r="D151" s="188"/>
      <c r="E151" s="188"/>
      <c r="F151" s="188"/>
      <c r="G151" s="188"/>
      <c r="H151" s="188"/>
      <c r="I151" s="189"/>
    </row>
    <row r="152" spans="1:9" ht="13.5">
      <c r="A152" s="187"/>
      <c r="B152" s="188"/>
      <c r="C152" s="188"/>
      <c r="D152" s="188"/>
      <c r="E152" s="188"/>
      <c r="F152" s="188"/>
      <c r="G152" s="188"/>
      <c r="H152" s="188"/>
      <c r="I152" s="189"/>
    </row>
    <row r="153" spans="1:9" ht="13.5">
      <c r="A153" s="187"/>
      <c r="B153" s="188"/>
      <c r="C153" s="188"/>
      <c r="D153" s="188"/>
      <c r="E153" s="188"/>
      <c r="F153" s="188"/>
      <c r="G153" s="188"/>
      <c r="H153" s="188"/>
      <c r="I153" s="189"/>
    </row>
    <row r="154" spans="1:9" ht="13.5">
      <c r="A154" s="187"/>
      <c r="B154" s="188"/>
      <c r="C154" s="188"/>
      <c r="D154" s="188"/>
      <c r="E154" s="188"/>
      <c r="F154" s="188"/>
      <c r="G154" s="188"/>
      <c r="H154" s="188"/>
      <c r="I154" s="189"/>
    </row>
    <row r="155" spans="1:9" ht="13.5">
      <c r="A155" s="187"/>
      <c r="B155" s="188"/>
      <c r="C155" s="188"/>
      <c r="D155" s="188"/>
      <c r="E155" s="188"/>
      <c r="F155" s="188"/>
      <c r="G155" s="188"/>
      <c r="H155" s="188"/>
      <c r="I155" s="189"/>
    </row>
    <row r="156" spans="1:9" ht="13.5">
      <c r="A156" s="187"/>
      <c r="B156" s="188"/>
      <c r="C156" s="188"/>
      <c r="D156" s="188"/>
      <c r="E156" s="188"/>
      <c r="F156" s="188"/>
      <c r="G156" s="188"/>
      <c r="H156" s="188"/>
      <c r="I156" s="189"/>
    </row>
    <row r="157" spans="1:9" ht="13.5">
      <c r="A157" s="187"/>
      <c r="B157" s="188"/>
      <c r="C157" s="188"/>
      <c r="D157" s="188"/>
      <c r="E157" s="188"/>
      <c r="F157" s="188"/>
      <c r="G157" s="188"/>
      <c r="H157" s="188"/>
      <c r="I157" s="189"/>
    </row>
    <row r="158" spans="1:9" ht="13.5">
      <c r="A158" s="187"/>
      <c r="B158" s="188"/>
      <c r="C158" s="188"/>
      <c r="D158" s="188"/>
      <c r="E158" s="188"/>
      <c r="F158" s="188"/>
      <c r="G158" s="188"/>
      <c r="H158" s="188"/>
      <c r="I158" s="189"/>
    </row>
    <row r="159" spans="1:9" ht="13.5">
      <c r="A159" s="187"/>
      <c r="B159" s="188"/>
      <c r="C159" s="188"/>
      <c r="D159" s="188"/>
      <c r="E159" s="188"/>
      <c r="F159" s="188"/>
      <c r="G159" s="188"/>
      <c r="H159" s="188"/>
      <c r="I159" s="189"/>
    </row>
    <row r="160" spans="1:9" ht="13.5">
      <c r="A160" s="187"/>
      <c r="B160" s="188"/>
      <c r="C160" s="188"/>
      <c r="D160" s="188"/>
      <c r="E160" s="188"/>
      <c r="F160" s="188"/>
      <c r="G160" s="188"/>
      <c r="H160" s="188"/>
      <c r="I160" s="189"/>
    </row>
    <row r="161" spans="1:9" ht="13.5">
      <c r="A161" s="187"/>
      <c r="B161" s="188"/>
      <c r="C161" s="188"/>
      <c r="D161" s="188"/>
      <c r="E161" s="188"/>
      <c r="F161" s="188"/>
      <c r="G161" s="188"/>
      <c r="H161" s="188"/>
      <c r="I161" s="189"/>
    </row>
    <row r="162" spans="1:9" ht="13.5">
      <c r="A162" s="187"/>
      <c r="B162" s="188"/>
      <c r="C162" s="188"/>
      <c r="D162" s="188"/>
      <c r="E162" s="188"/>
      <c r="F162" s="188"/>
      <c r="G162" s="188"/>
      <c r="H162" s="188"/>
      <c r="I162" s="189"/>
    </row>
    <row r="163" spans="1:9" ht="13.5">
      <c r="A163" s="187"/>
      <c r="B163" s="188"/>
      <c r="C163" s="188"/>
      <c r="D163" s="188"/>
      <c r="E163" s="188"/>
      <c r="F163" s="188"/>
      <c r="G163" s="188"/>
      <c r="H163" s="188"/>
      <c r="I163" s="189"/>
    </row>
    <row r="164" spans="1:9" ht="13.5">
      <c r="A164" s="187"/>
      <c r="B164" s="188"/>
      <c r="C164" s="188"/>
      <c r="D164" s="188"/>
      <c r="E164" s="188"/>
      <c r="F164" s="188"/>
      <c r="G164" s="188"/>
      <c r="H164" s="188"/>
      <c r="I164" s="189"/>
    </row>
    <row r="165" spans="1:9" ht="13.5">
      <c r="A165" s="187"/>
      <c r="B165" s="188"/>
      <c r="C165" s="188"/>
      <c r="D165" s="188"/>
      <c r="E165" s="188"/>
      <c r="F165" s="188"/>
      <c r="G165" s="188"/>
      <c r="H165" s="188"/>
      <c r="I165" s="189"/>
    </row>
    <row r="166" spans="1:9" ht="13.5">
      <c r="A166" s="187"/>
      <c r="B166" s="188"/>
      <c r="C166" s="188"/>
      <c r="D166" s="188"/>
      <c r="E166" s="188"/>
      <c r="F166" s="188"/>
      <c r="G166" s="188"/>
      <c r="H166" s="188"/>
      <c r="I166" s="189"/>
    </row>
    <row r="167" spans="1:9" ht="13.5">
      <c r="A167" s="187"/>
      <c r="B167" s="188"/>
      <c r="C167" s="188"/>
      <c r="D167" s="188"/>
      <c r="E167" s="188"/>
      <c r="F167" s="188"/>
      <c r="G167" s="188"/>
      <c r="H167" s="188"/>
      <c r="I167" s="189"/>
    </row>
    <row r="168" spans="1:9" ht="13.5">
      <c r="A168" s="187"/>
      <c r="B168" s="188"/>
      <c r="C168" s="188"/>
      <c r="D168" s="188"/>
      <c r="E168" s="188"/>
      <c r="F168" s="188"/>
      <c r="G168" s="188"/>
      <c r="H168" s="188"/>
      <c r="I168" s="189"/>
    </row>
    <row r="169" spans="1:9" ht="13.5">
      <c r="A169" s="187"/>
      <c r="B169" s="188"/>
      <c r="C169" s="188"/>
      <c r="D169" s="188"/>
      <c r="E169" s="188"/>
      <c r="F169" s="188"/>
      <c r="G169" s="188"/>
      <c r="H169" s="188"/>
      <c r="I169" s="189"/>
    </row>
    <row r="170" spans="1:9" ht="13.5">
      <c r="A170" s="187"/>
      <c r="B170" s="188"/>
      <c r="C170" s="188"/>
      <c r="D170" s="188"/>
      <c r="E170" s="188"/>
      <c r="F170" s="188"/>
      <c r="G170" s="188"/>
      <c r="H170" s="188"/>
      <c r="I170" s="189"/>
    </row>
    <row r="171" spans="1:9" ht="13.5">
      <c r="A171" s="187"/>
      <c r="B171" s="188"/>
      <c r="C171" s="188"/>
      <c r="D171" s="188"/>
      <c r="E171" s="188"/>
      <c r="F171" s="188"/>
      <c r="G171" s="188"/>
      <c r="H171" s="188"/>
      <c r="I171" s="189"/>
    </row>
    <row r="172" spans="1:9" ht="13.5">
      <c r="A172" s="187"/>
      <c r="B172" s="188"/>
      <c r="C172" s="188"/>
      <c r="D172" s="188"/>
      <c r="E172" s="188"/>
      <c r="F172" s="188"/>
      <c r="G172" s="188"/>
      <c r="H172" s="188"/>
      <c r="I172" s="189"/>
    </row>
    <row r="173" spans="1:9" ht="13.5">
      <c r="A173" s="187"/>
      <c r="B173" s="188"/>
      <c r="C173" s="188"/>
      <c r="D173" s="188"/>
      <c r="E173" s="188"/>
      <c r="F173" s="188"/>
      <c r="G173" s="188"/>
      <c r="H173" s="188"/>
      <c r="I173" s="189"/>
    </row>
    <row r="174" spans="1:9" ht="13.5">
      <c r="A174" s="187"/>
      <c r="B174" s="188"/>
      <c r="C174" s="188"/>
      <c r="D174" s="188"/>
      <c r="E174" s="188"/>
      <c r="F174" s="188"/>
      <c r="G174" s="188"/>
      <c r="H174" s="188"/>
      <c r="I174" s="189"/>
    </row>
    <row r="175" spans="1:9" ht="13.5">
      <c r="A175" s="190"/>
      <c r="B175" s="191"/>
      <c r="C175" s="191"/>
      <c r="D175" s="191"/>
      <c r="E175" s="191"/>
      <c r="F175" s="191"/>
      <c r="G175" s="191"/>
      <c r="H175" s="191"/>
      <c r="I175" s="192"/>
    </row>
    <row r="176" ht="13.5">
      <c r="A176" t="s">
        <v>188</v>
      </c>
    </row>
    <row r="179" ht="13.5">
      <c r="A179" s="113" t="s">
        <v>159</v>
      </c>
    </row>
    <row r="180" spans="1:9" ht="13.5">
      <c r="A180" s="184"/>
      <c r="B180" s="185"/>
      <c r="C180" s="185"/>
      <c r="D180" s="185"/>
      <c r="E180" s="185"/>
      <c r="F180" s="185"/>
      <c r="G180" s="185"/>
      <c r="H180" s="185"/>
      <c r="I180" s="186"/>
    </row>
    <row r="181" spans="1:9" ht="13.5">
      <c r="A181" s="187"/>
      <c r="B181" s="188"/>
      <c r="C181" s="188"/>
      <c r="D181" s="188"/>
      <c r="E181" s="188"/>
      <c r="F181" s="188"/>
      <c r="G181" s="188"/>
      <c r="H181" s="188"/>
      <c r="I181" s="189"/>
    </row>
    <row r="182" spans="1:9" ht="13.5">
      <c r="A182" s="187"/>
      <c r="B182" s="188"/>
      <c r="C182" s="188"/>
      <c r="D182" s="188"/>
      <c r="E182" s="188"/>
      <c r="F182" s="188"/>
      <c r="G182" s="188"/>
      <c r="H182" s="188"/>
      <c r="I182" s="189"/>
    </row>
    <row r="183" spans="1:9" ht="13.5">
      <c r="A183" s="187"/>
      <c r="B183" s="188"/>
      <c r="C183" s="188"/>
      <c r="D183" s="188"/>
      <c r="E183" s="188"/>
      <c r="F183" s="188"/>
      <c r="G183" s="188"/>
      <c r="H183" s="188"/>
      <c r="I183" s="189"/>
    </row>
    <row r="184" spans="1:9" ht="13.5">
      <c r="A184" s="187"/>
      <c r="B184" s="188"/>
      <c r="C184" s="188"/>
      <c r="D184" s="188"/>
      <c r="E184" s="188"/>
      <c r="F184" s="188"/>
      <c r="G184" s="188"/>
      <c r="H184" s="188"/>
      <c r="I184" s="189"/>
    </row>
    <row r="185" spans="1:9" ht="13.5">
      <c r="A185" s="187"/>
      <c r="B185" s="188"/>
      <c r="C185" s="188"/>
      <c r="D185" s="188"/>
      <c r="E185" s="188"/>
      <c r="F185" s="188"/>
      <c r="G185" s="188"/>
      <c r="H185" s="188"/>
      <c r="I185" s="189"/>
    </row>
    <row r="186" spans="1:9" ht="13.5">
      <c r="A186" s="187"/>
      <c r="B186" s="188"/>
      <c r="C186" s="188"/>
      <c r="D186" s="188"/>
      <c r="E186" s="188"/>
      <c r="F186" s="188"/>
      <c r="G186" s="188"/>
      <c r="H186" s="188"/>
      <c r="I186" s="189"/>
    </row>
    <row r="187" spans="1:9" ht="13.5">
      <c r="A187" s="187"/>
      <c r="B187" s="188"/>
      <c r="C187" s="188"/>
      <c r="D187" s="188"/>
      <c r="E187" s="188"/>
      <c r="F187" s="188"/>
      <c r="G187" s="188"/>
      <c r="H187" s="188"/>
      <c r="I187" s="189"/>
    </row>
    <row r="188" spans="1:9" ht="13.5">
      <c r="A188" s="187"/>
      <c r="B188" s="188"/>
      <c r="C188" s="188"/>
      <c r="D188" s="188"/>
      <c r="E188" s="188"/>
      <c r="F188" s="188"/>
      <c r="G188" s="188"/>
      <c r="H188" s="188"/>
      <c r="I188" s="189"/>
    </row>
    <row r="189" spans="1:9" ht="13.5">
      <c r="A189" s="190"/>
      <c r="B189" s="191"/>
      <c r="C189" s="191"/>
      <c r="D189" s="191"/>
      <c r="E189" s="191"/>
      <c r="F189" s="191"/>
      <c r="G189" s="191"/>
      <c r="H189" s="191"/>
      <c r="I189" s="192"/>
    </row>
    <row r="192" ht="13.5">
      <c r="A192" t="s">
        <v>160</v>
      </c>
    </row>
    <row r="194" spans="1:9" ht="13.5">
      <c r="A194" s="183" t="s">
        <v>161</v>
      </c>
      <c r="B194" s="181"/>
      <c r="C194" s="181"/>
      <c r="D194" s="181"/>
      <c r="E194" s="181"/>
      <c r="F194" s="181"/>
      <c r="G194" s="182"/>
      <c r="H194" s="181" t="s">
        <v>162</v>
      </c>
      <c r="I194" s="182"/>
    </row>
    <row r="195" spans="1:9" ht="13.5">
      <c r="A195" s="184"/>
      <c r="B195" s="185"/>
      <c r="C195" s="185"/>
      <c r="D195" s="185"/>
      <c r="E195" s="185"/>
      <c r="F195" s="185"/>
      <c r="G195" s="186"/>
      <c r="H195" s="193"/>
      <c r="I195" s="194"/>
    </row>
    <row r="196" spans="1:9" ht="13.5">
      <c r="A196" s="187"/>
      <c r="B196" s="188"/>
      <c r="C196" s="188"/>
      <c r="D196" s="188"/>
      <c r="E196" s="188"/>
      <c r="F196" s="188"/>
      <c r="G196" s="189"/>
      <c r="H196" s="195"/>
      <c r="I196" s="196"/>
    </row>
    <row r="197" spans="1:9" ht="13.5">
      <c r="A197" s="187"/>
      <c r="B197" s="188"/>
      <c r="C197" s="188"/>
      <c r="D197" s="188"/>
      <c r="E197" s="188"/>
      <c r="F197" s="188"/>
      <c r="G197" s="189"/>
      <c r="H197" s="195"/>
      <c r="I197" s="196"/>
    </row>
    <row r="198" spans="1:9" ht="13.5">
      <c r="A198" s="190"/>
      <c r="B198" s="191"/>
      <c r="C198" s="191"/>
      <c r="D198" s="191"/>
      <c r="E198" s="191"/>
      <c r="F198" s="191"/>
      <c r="G198" s="192"/>
      <c r="H198" s="197"/>
      <c r="I198" s="198"/>
    </row>
    <row r="199" spans="1:9" ht="13.5">
      <c r="A199" s="184"/>
      <c r="B199" s="185"/>
      <c r="C199" s="185"/>
      <c r="D199" s="185"/>
      <c r="E199" s="185"/>
      <c r="F199" s="185"/>
      <c r="G199" s="186"/>
      <c r="H199" s="193"/>
      <c r="I199" s="194"/>
    </row>
    <row r="200" spans="1:9" ht="13.5">
      <c r="A200" s="187"/>
      <c r="B200" s="188"/>
      <c r="C200" s="188"/>
      <c r="D200" s="188"/>
      <c r="E200" s="188"/>
      <c r="F200" s="188"/>
      <c r="G200" s="189"/>
      <c r="H200" s="195"/>
      <c r="I200" s="196"/>
    </row>
    <row r="201" spans="1:9" ht="13.5">
      <c r="A201" s="187"/>
      <c r="B201" s="188"/>
      <c r="C201" s="188"/>
      <c r="D201" s="188"/>
      <c r="E201" s="188"/>
      <c r="F201" s="188"/>
      <c r="G201" s="189"/>
      <c r="H201" s="195"/>
      <c r="I201" s="196"/>
    </row>
    <row r="202" spans="1:9" ht="13.5">
      <c r="A202" s="190"/>
      <c r="B202" s="191"/>
      <c r="C202" s="191"/>
      <c r="D202" s="191"/>
      <c r="E202" s="191"/>
      <c r="F202" s="191"/>
      <c r="G202" s="192"/>
      <c r="H202" s="197"/>
      <c r="I202" s="198"/>
    </row>
    <row r="203" spans="1:9" ht="13.5">
      <c r="A203" s="184"/>
      <c r="B203" s="185"/>
      <c r="C203" s="185"/>
      <c r="D203" s="185"/>
      <c r="E203" s="185"/>
      <c r="F203" s="185"/>
      <c r="G203" s="186"/>
      <c r="H203" s="193"/>
      <c r="I203" s="194"/>
    </row>
    <row r="204" spans="1:9" ht="13.5">
      <c r="A204" s="187"/>
      <c r="B204" s="188"/>
      <c r="C204" s="188"/>
      <c r="D204" s="188"/>
      <c r="E204" s="188"/>
      <c r="F204" s="188"/>
      <c r="G204" s="189"/>
      <c r="H204" s="195"/>
      <c r="I204" s="196"/>
    </row>
    <row r="205" spans="1:9" ht="13.5">
      <c r="A205" s="187"/>
      <c r="B205" s="188"/>
      <c r="C205" s="188"/>
      <c r="D205" s="188"/>
      <c r="E205" s="188"/>
      <c r="F205" s="188"/>
      <c r="G205" s="189"/>
      <c r="H205" s="195"/>
      <c r="I205" s="196"/>
    </row>
    <row r="206" spans="1:9" ht="13.5">
      <c r="A206" s="190"/>
      <c r="B206" s="191"/>
      <c r="C206" s="191"/>
      <c r="D206" s="191"/>
      <c r="E206" s="191"/>
      <c r="F206" s="191"/>
      <c r="G206" s="192"/>
      <c r="H206" s="197"/>
      <c r="I206" s="198"/>
    </row>
    <row r="207" spans="1:9" ht="13.5">
      <c r="A207" s="184"/>
      <c r="B207" s="185"/>
      <c r="C207" s="185"/>
      <c r="D207" s="185"/>
      <c r="E207" s="185"/>
      <c r="F207" s="185"/>
      <c r="G207" s="186"/>
      <c r="H207" s="193"/>
      <c r="I207" s="194"/>
    </row>
    <row r="208" spans="1:9" ht="13.5">
      <c r="A208" s="187"/>
      <c r="B208" s="188"/>
      <c r="C208" s="188"/>
      <c r="D208" s="188"/>
      <c r="E208" s="188"/>
      <c r="F208" s="188"/>
      <c r="G208" s="189"/>
      <c r="H208" s="195"/>
      <c r="I208" s="196"/>
    </row>
    <row r="209" spans="1:9" ht="13.5">
      <c r="A209" s="187"/>
      <c r="B209" s="188"/>
      <c r="C209" s="188"/>
      <c r="D209" s="188"/>
      <c r="E209" s="188"/>
      <c r="F209" s="188"/>
      <c r="G209" s="189"/>
      <c r="H209" s="195"/>
      <c r="I209" s="196"/>
    </row>
    <row r="210" spans="1:9" ht="13.5">
      <c r="A210" s="190"/>
      <c r="B210" s="191"/>
      <c r="C210" s="191"/>
      <c r="D210" s="191"/>
      <c r="E210" s="191"/>
      <c r="F210" s="191"/>
      <c r="G210" s="192"/>
      <c r="H210" s="197"/>
      <c r="I210" s="198"/>
    </row>
    <row r="211" spans="1:9" ht="13.5">
      <c r="A211" s="184"/>
      <c r="B211" s="185"/>
      <c r="C211" s="185"/>
      <c r="D211" s="185"/>
      <c r="E211" s="185"/>
      <c r="F211" s="185"/>
      <c r="G211" s="186"/>
      <c r="H211" s="193"/>
      <c r="I211" s="194"/>
    </row>
    <row r="212" spans="1:9" ht="13.5">
      <c r="A212" s="187"/>
      <c r="B212" s="188"/>
      <c r="C212" s="188"/>
      <c r="D212" s="188"/>
      <c r="E212" s="188"/>
      <c r="F212" s="188"/>
      <c r="G212" s="189"/>
      <c r="H212" s="195"/>
      <c r="I212" s="196"/>
    </row>
    <row r="213" spans="1:9" ht="13.5">
      <c r="A213" s="187"/>
      <c r="B213" s="188"/>
      <c r="C213" s="188"/>
      <c r="D213" s="188"/>
      <c r="E213" s="188"/>
      <c r="F213" s="188"/>
      <c r="G213" s="189"/>
      <c r="H213" s="195"/>
      <c r="I213" s="196"/>
    </row>
    <row r="214" spans="1:9" ht="13.5">
      <c r="A214" s="190"/>
      <c r="B214" s="191"/>
      <c r="C214" s="191"/>
      <c r="D214" s="191"/>
      <c r="E214" s="191"/>
      <c r="F214" s="191"/>
      <c r="G214" s="192"/>
      <c r="H214" s="197"/>
      <c r="I214" s="198"/>
    </row>
    <row r="215" ht="13.5">
      <c r="A215" t="s">
        <v>163</v>
      </c>
    </row>
    <row r="217" spans="1:9" ht="13.5">
      <c r="A217" t="s">
        <v>164</v>
      </c>
      <c r="I217" s="170" t="s">
        <v>189</v>
      </c>
    </row>
    <row r="218" spans="1:9" ht="13.5">
      <c r="A218" s="199"/>
      <c r="B218" s="200"/>
      <c r="C218" s="162" t="s">
        <v>1</v>
      </c>
      <c r="D218" s="162" t="s">
        <v>88</v>
      </c>
      <c r="E218" s="162" t="s">
        <v>48</v>
      </c>
      <c r="F218" s="162" t="s">
        <v>165</v>
      </c>
      <c r="G218" s="162" t="s">
        <v>166</v>
      </c>
      <c r="H218" s="162" t="s">
        <v>167</v>
      </c>
      <c r="I218" s="162" t="s">
        <v>168</v>
      </c>
    </row>
    <row r="219" spans="1:9" ht="13.5">
      <c r="A219" s="201"/>
      <c r="B219" s="202"/>
      <c r="C219" s="163" t="s">
        <v>186</v>
      </c>
      <c r="D219" s="163" t="s">
        <v>186</v>
      </c>
      <c r="E219" s="163" t="s">
        <v>186</v>
      </c>
      <c r="F219" s="163" t="s">
        <v>186</v>
      </c>
      <c r="G219" s="163" t="s">
        <v>186</v>
      </c>
      <c r="H219" s="163" t="s">
        <v>186</v>
      </c>
      <c r="I219" s="163" t="s">
        <v>186</v>
      </c>
    </row>
    <row r="220" spans="1:9" ht="13.5">
      <c r="A220" s="203" t="s">
        <v>3</v>
      </c>
      <c r="B220" s="204"/>
      <c r="C220" s="175">
        <f>'添付資料(計数計画)'!C7</f>
        <v>0</v>
      </c>
      <c r="D220" s="175">
        <f>'添付資料(計数計画)'!D7</f>
        <v>0</v>
      </c>
      <c r="E220" s="175">
        <f>'添付資料(計数計画)'!E7</f>
        <v>0</v>
      </c>
      <c r="F220" s="175">
        <f>'添付資料(計数計画)'!F7</f>
        <v>0</v>
      </c>
      <c r="G220" s="175">
        <f>'添付資料(計数計画)'!G7</f>
        <v>0</v>
      </c>
      <c r="H220" s="175">
        <f>'添付資料(計数計画)'!H7</f>
        <v>0</v>
      </c>
      <c r="I220" s="175">
        <f>'添付資料(計数計画)'!I7</f>
        <v>0</v>
      </c>
    </row>
    <row r="221" spans="1:9" ht="13.5">
      <c r="A221" s="205" t="s">
        <v>6</v>
      </c>
      <c r="B221" s="206"/>
      <c r="C221" s="176">
        <f>'添付資料(計数計画)'!C12</f>
        <v>0</v>
      </c>
      <c r="D221" s="176">
        <f>'添付資料(計数計画)'!D12</f>
        <v>0</v>
      </c>
      <c r="E221" s="176">
        <f>'添付資料(計数計画)'!E12</f>
        <v>0</v>
      </c>
      <c r="F221" s="176">
        <f>'添付資料(計数計画)'!F12</f>
        <v>0</v>
      </c>
      <c r="G221" s="176">
        <f>'添付資料(計数計画)'!G12</f>
        <v>0</v>
      </c>
      <c r="H221" s="176">
        <f>'添付資料(計数計画)'!H12</f>
        <v>0</v>
      </c>
      <c r="I221" s="176">
        <f>'添付資料(計数計画)'!I12</f>
        <v>0</v>
      </c>
    </row>
    <row r="222" spans="1:9" ht="13.5">
      <c r="A222" s="207" t="s">
        <v>10</v>
      </c>
      <c r="B222" s="208"/>
      <c r="C222" s="176">
        <f>'添付資料(計数計画)'!C19</f>
        <v>0</v>
      </c>
      <c r="D222" s="176">
        <f>'添付資料(計数計画)'!D19</f>
        <v>0</v>
      </c>
      <c r="E222" s="176">
        <f>'添付資料(計数計画)'!E19</f>
        <v>0</v>
      </c>
      <c r="F222" s="176">
        <f>'添付資料(計数計画)'!F19</f>
        <v>0</v>
      </c>
      <c r="G222" s="176">
        <f>'添付資料(計数計画)'!G19</f>
        <v>0</v>
      </c>
      <c r="H222" s="176">
        <f>'添付資料(計数計画)'!H19</f>
        <v>0</v>
      </c>
      <c r="I222" s="176">
        <f>'添付資料(計数計画)'!I19</f>
        <v>0</v>
      </c>
    </row>
    <row r="223" spans="1:9" ht="13.5">
      <c r="A223" s="209" t="s">
        <v>15</v>
      </c>
      <c r="B223" s="210"/>
      <c r="C223" s="177">
        <f>'添付資料(計数計画)'!C28</f>
        <v>0</v>
      </c>
      <c r="D223" s="177">
        <f>'添付資料(計数計画)'!D28</f>
        <v>0</v>
      </c>
      <c r="E223" s="177">
        <f>'添付資料(計数計画)'!E28</f>
        <v>0</v>
      </c>
      <c r="F223" s="177">
        <f>'添付資料(計数計画)'!F28</f>
        <v>0</v>
      </c>
      <c r="G223" s="177">
        <f>'添付資料(計数計画)'!G28</f>
        <v>0</v>
      </c>
      <c r="H223" s="177">
        <f>'添付資料(計数計画)'!H28</f>
        <v>0</v>
      </c>
      <c r="I223" s="177">
        <f>'添付資料(計数計画)'!I28</f>
        <v>0</v>
      </c>
    </row>
    <row r="224" spans="1:9" ht="13.5">
      <c r="A224" s="203" t="s">
        <v>183</v>
      </c>
      <c r="B224" s="204"/>
      <c r="C224" s="175">
        <f>'添付資料(計数計画)'!C40</f>
        <v>0</v>
      </c>
      <c r="D224" s="175">
        <f>'添付資料(計数計画)'!D40</f>
        <v>0</v>
      </c>
      <c r="E224" s="175">
        <f>'添付資料(計数計画)'!E40</f>
        <v>0</v>
      </c>
      <c r="F224" s="175">
        <f>'添付資料(計数計画)'!F40</f>
        <v>0</v>
      </c>
      <c r="G224" s="175">
        <f>'添付資料(計数計画)'!G40</f>
        <v>0</v>
      </c>
      <c r="H224" s="175">
        <f>'添付資料(計数計画)'!H40</f>
        <v>0</v>
      </c>
      <c r="I224" s="175">
        <f>'添付資料(計数計画)'!I40</f>
        <v>0</v>
      </c>
    </row>
    <row r="225" spans="1:9" ht="13.5">
      <c r="A225" s="205" t="s">
        <v>176</v>
      </c>
      <c r="B225" s="206"/>
      <c r="C225" s="176">
        <f>'添付資料(計数計画)'!C54</f>
        <v>0</v>
      </c>
      <c r="D225" s="176">
        <f>'添付資料(計数計画)'!D54</f>
        <v>0</v>
      </c>
      <c r="E225" s="176">
        <f>'添付資料(計数計画)'!E54</f>
        <v>0</v>
      </c>
      <c r="F225" s="176">
        <f>'添付資料(計数計画)'!F54</f>
        <v>0</v>
      </c>
      <c r="G225" s="176">
        <f>'添付資料(計数計画)'!G54</f>
        <v>0</v>
      </c>
      <c r="H225" s="176">
        <f>'添付資料(計数計画)'!H54</f>
        <v>0</v>
      </c>
      <c r="I225" s="176">
        <f>'添付資料(計数計画)'!I54</f>
        <v>0</v>
      </c>
    </row>
    <row r="226" spans="1:9" ht="13.5">
      <c r="A226" s="203" t="s">
        <v>174</v>
      </c>
      <c r="B226" s="204"/>
      <c r="C226" s="175">
        <f>'添付資料(計数計画)'!C144</f>
        <v>0</v>
      </c>
      <c r="D226" s="175">
        <f>'添付資料(計数計画)'!D144</f>
        <v>0</v>
      </c>
      <c r="E226" s="175">
        <f>'添付資料(計数計画)'!E144</f>
        <v>0</v>
      </c>
      <c r="F226" s="175">
        <f>'添付資料(計数計画)'!F144</f>
        <v>0</v>
      </c>
      <c r="G226" s="175">
        <f>'添付資料(計数計画)'!G144</f>
        <v>0</v>
      </c>
      <c r="H226" s="175">
        <f>'添付資料(計数計画)'!H144</f>
        <v>0</v>
      </c>
      <c r="I226" s="175">
        <f>'添付資料(計数計画)'!I144</f>
        <v>0</v>
      </c>
    </row>
    <row r="227" spans="1:9" ht="13.5">
      <c r="A227" s="207" t="s">
        <v>169</v>
      </c>
      <c r="B227" s="208"/>
      <c r="C227" s="178">
        <f>'添付資料(計数計画)'!C149</f>
        <v>0</v>
      </c>
      <c r="D227" s="176">
        <f>'添付資料(計数計画)'!D149</f>
        <v>0</v>
      </c>
      <c r="E227" s="176">
        <f>'添付資料(計数計画)'!E149</f>
        <v>0</v>
      </c>
      <c r="F227" s="176">
        <f>'添付資料(計数計画)'!F149</f>
        <v>0</v>
      </c>
      <c r="G227" s="176">
        <f>'添付資料(計数計画)'!G149</f>
        <v>0</v>
      </c>
      <c r="H227" s="176">
        <f>'添付資料(計数計画)'!H149</f>
        <v>0</v>
      </c>
      <c r="I227" s="176">
        <f>'添付資料(計数計画)'!I149</f>
        <v>0</v>
      </c>
    </row>
    <row r="228" spans="1:9" ht="13.5">
      <c r="A228" s="209" t="s">
        <v>184</v>
      </c>
      <c r="B228" s="210"/>
      <c r="C228" s="177">
        <f>'添付資料(計数計画)'!C150</f>
        <v>0</v>
      </c>
      <c r="D228" s="177">
        <f>'添付資料(計数計画)'!D150</f>
        <v>0</v>
      </c>
      <c r="E228" s="177">
        <f>'添付資料(計数計画)'!E150</f>
        <v>0</v>
      </c>
      <c r="F228" s="177">
        <f>'添付資料(計数計画)'!F150</f>
        <v>0</v>
      </c>
      <c r="G228" s="177">
        <f>'添付資料(計数計画)'!G150</f>
        <v>0</v>
      </c>
      <c r="H228" s="177">
        <f>'添付資料(計数計画)'!H150</f>
        <v>0</v>
      </c>
      <c r="I228" s="177">
        <f>'添付資料(計数計画)'!I150</f>
        <v>0</v>
      </c>
    </row>
    <row r="229" spans="1:9" ht="13.5">
      <c r="A229" s="209" t="s">
        <v>175</v>
      </c>
      <c r="B229" s="210"/>
      <c r="C229" s="180" t="e">
        <f>'添付資料(計数計画)'!C151</f>
        <v>#DIV/0!</v>
      </c>
      <c r="D229" s="180" t="e">
        <f>'添付資料(計数計画)'!D151</f>
        <v>#DIV/0!</v>
      </c>
      <c r="E229" s="180" t="e">
        <f>'添付資料(計数計画)'!E151</f>
        <v>#DIV/0!</v>
      </c>
      <c r="F229" s="180" t="e">
        <f>'添付資料(計数計画)'!F151</f>
        <v>#DIV/0!</v>
      </c>
      <c r="G229" s="180" t="e">
        <f>'添付資料(計数計画)'!G151</f>
        <v>#DIV/0!</v>
      </c>
      <c r="H229" s="180" t="e">
        <f>'添付資料(計数計画)'!H151</f>
        <v>#DIV/0!</v>
      </c>
      <c r="I229" s="180" t="e">
        <f>'添付資料(計数計画)'!I151</f>
        <v>#DIV/0!</v>
      </c>
    </row>
    <row r="230" spans="1:9" ht="13.5">
      <c r="A230" s="203" t="s">
        <v>185</v>
      </c>
      <c r="B230" s="204"/>
      <c r="C230" s="176">
        <f>'添付資料(計数計画)'!C101</f>
        <v>0</v>
      </c>
      <c r="D230" s="176">
        <f>'添付資料(計数計画)'!D101</f>
        <v>0</v>
      </c>
      <c r="E230" s="176">
        <f>'添付資料(計数計画)'!E101</f>
        <v>0</v>
      </c>
      <c r="F230" s="176">
        <f>'添付資料(計数計画)'!F101</f>
        <v>0</v>
      </c>
      <c r="G230" s="176">
        <f>'添付資料(計数計画)'!G101</f>
        <v>0</v>
      </c>
      <c r="H230" s="176">
        <f>'添付資料(計数計画)'!H101</f>
        <v>0</v>
      </c>
      <c r="I230" s="176">
        <f>'添付資料(計数計画)'!I101</f>
        <v>0</v>
      </c>
    </row>
    <row r="231" spans="1:9" ht="13.5">
      <c r="A231" s="207" t="s">
        <v>170</v>
      </c>
      <c r="B231" s="208"/>
      <c r="C231" s="178">
        <f>'添付資料(計数計画)'!C108</f>
        <v>0</v>
      </c>
      <c r="D231" s="178">
        <f>'添付資料(計数計画)'!D108</f>
        <v>0</v>
      </c>
      <c r="E231" s="178">
        <f>'添付資料(計数計画)'!E108</f>
        <v>0</v>
      </c>
      <c r="F231" s="178">
        <f>'添付資料(計数計画)'!F108</f>
        <v>0</v>
      </c>
      <c r="G231" s="178">
        <f>'添付資料(計数計画)'!G108</f>
        <v>0</v>
      </c>
      <c r="H231" s="178">
        <f>'添付資料(計数計画)'!H108</f>
        <v>0</v>
      </c>
      <c r="I231" s="178">
        <f>'添付資料(計数計画)'!I108</f>
        <v>0</v>
      </c>
    </row>
    <row r="232" ht="13.5">
      <c r="A232" t="s">
        <v>172</v>
      </c>
    </row>
  </sheetData>
  <sheetProtection/>
  <mergeCells count="130">
    <mergeCell ref="A48:B48"/>
    <mergeCell ref="C48:I48"/>
    <mergeCell ref="C46:I46"/>
    <mergeCell ref="A47:B47"/>
    <mergeCell ref="C47:I47"/>
    <mergeCell ref="A5:I5"/>
    <mergeCell ref="A8:I9"/>
    <mergeCell ref="A12:I15"/>
    <mergeCell ref="A18:I18"/>
    <mergeCell ref="A21:I21"/>
    <mergeCell ref="A49:B49"/>
    <mergeCell ref="C49:I49"/>
    <mergeCell ref="A50:B50"/>
    <mergeCell ref="C50:I50"/>
    <mergeCell ref="A85:C85"/>
    <mergeCell ref="A24:I32"/>
    <mergeCell ref="A37:I42"/>
    <mergeCell ref="A45:B45"/>
    <mergeCell ref="C45:I45"/>
    <mergeCell ref="A46:B46"/>
    <mergeCell ref="A53:B53"/>
    <mergeCell ref="A54:B54"/>
    <mergeCell ref="A56:B56"/>
    <mergeCell ref="A57:B57"/>
    <mergeCell ref="A58:B58"/>
    <mergeCell ref="C53:D53"/>
    <mergeCell ref="A55:B55"/>
    <mergeCell ref="E53:I53"/>
    <mergeCell ref="C54:D54"/>
    <mergeCell ref="C56:D56"/>
    <mergeCell ref="C57:D57"/>
    <mergeCell ref="C58:D58"/>
    <mergeCell ref="E54:I54"/>
    <mergeCell ref="E56:I56"/>
    <mergeCell ref="E57:I57"/>
    <mergeCell ref="E58:I58"/>
    <mergeCell ref="C55:D55"/>
    <mergeCell ref="A66:B66"/>
    <mergeCell ref="C66:D66"/>
    <mergeCell ref="E66:I66"/>
    <mergeCell ref="A67:B67"/>
    <mergeCell ref="C67:D67"/>
    <mergeCell ref="E67:I67"/>
    <mergeCell ref="A63:D63"/>
    <mergeCell ref="A71:B71"/>
    <mergeCell ref="C71:D71"/>
    <mergeCell ref="E71:I71"/>
    <mergeCell ref="A68:B68"/>
    <mergeCell ref="C68:D68"/>
    <mergeCell ref="E68:I68"/>
    <mergeCell ref="A69:B69"/>
    <mergeCell ref="C69:D69"/>
    <mergeCell ref="E69:I69"/>
    <mergeCell ref="E55:I55"/>
    <mergeCell ref="A74:B74"/>
    <mergeCell ref="C74:D74"/>
    <mergeCell ref="E74:I74"/>
    <mergeCell ref="A75:B75"/>
    <mergeCell ref="C75:D75"/>
    <mergeCell ref="E75:I75"/>
    <mergeCell ref="A70:B70"/>
    <mergeCell ref="C70:D70"/>
    <mergeCell ref="E70:I70"/>
    <mergeCell ref="A76:B76"/>
    <mergeCell ref="C76:D76"/>
    <mergeCell ref="E76:I76"/>
    <mergeCell ref="A77:B77"/>
    <mergeCell ref="C77:D77"/>
    <mergeCell ref="E77:I77"/>
    <mergeCell ref="A78:B78"/>
    <mergeCell ref="C78:D78"/>
    <mergeCell ref="E78:I78"/>
    <mergeCell ref="A79:B79"/>
    <mergeCell ref="C79:D79"/>
    <mergeCell ref="E79:I79"/>
    <mergeCell ref="B87:C87"/>
    <mergeCell ref="B88:C88"/>
    <mergeCell ref="A203:G206"/>
    <mergeCell ref="H203:I206"/>
    <mergeCell ref="A207:G210"/>
    <mergeCell ref="H207:I210"/>
    <mergeCell ref="B91:C91"/>
    <mergeCell ref="B92:C92"/>
    <mergeCell ref="A134:I146"/>
    <mergeCell ref="A150:I175"/>
    <mergeCell ref="A180:I189"/>
    <mergeCell ref="B89:C89"/>
    <mergeCell ref="A90:C90"/>
    <mergeCell ref="A230:B230"/>
    <mergeCell ref="A231:B231"/>
    <mergeCell ref="B93:C93"/>
    <mergeCell ref="A94:C94"/>
    <mergeCell ref="A130:C130"/>
    <mergeCell ref="A131:C131"/>
    <mergeCell ref="A211:G214"/>
    <mergeCell ref="A228:B228"/>
    <mergeCell ref="A229:B229"/>
    <mergeCell ref="A95:C95"/>
    <mergeCell ref="B96:C96"/>
    <mergeCell ref="A128:C128"/>
    <mergeCell ref="A129:C129"/>
    <mergeCell ref="A99:C99"/>
    <mergeCell ref="A100:C100"/>
    <mergeCell ref="A124:C124"/>
    <mergeCell ref="A125:C125"/>
    <mergeCell ref="A227:B227"/>
    <mergeCell ref="B97:C97"/>
    <mergeCell ref="B98:C98"/>
    <mergeCell ref="A126:C126"/>
    <mergeCell ref="A127:C127"/>
    <mergeCell ref="A101:C101"/>
    <mergeCell ref="A102:C102"/>
    <mergeCell ref="A122:C122"/>
    <mergeCell ref="A123:C123"/>
    <mergeCell ref="A105:I117"/>
    <mergeCell ref="A226:B226"/>
    <mergeCell ref="H199:I202"/>
    <mergeCell ref="H211:I214"/>
    <mergeCell ref="A220:B220"/>
    <mergeCell ref="A221:B221"/>
    <mergeCell ref="A222:B222"/>
    <mergeCell ref="A223:B223"/>
    <mergeCell ref="A224:B224"/>
    <mergeCell ref="A225:B225"/>
    <mergeCell ref="H194:I194"/>
    <mergeCell ref="A194:G194"/>
    <mergeCell ref="A195:G198"/>
    <mergeCell ref="H195:I198"/>
    <mergeCell ref="A199:G202"/>
    <mergeCell ref="A218:B219"/>
  </mergeCells>
  <printOptions/>
  <pageMargins left="0.7" right="0.7" top="0.75" bottom="0.75" header="0.3" footer="0.3"/>
  <pageSetup horizontalDpi="300" verticalDpi="3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Q152"/>
  <sheetViews>
    <sheetView showGridLines="0" zoomScale="80" zoomScaleNormal="80" zoomScaleSheetLayoutView="100" workbookViewId="0" topLeftCell="A1">
      <selection activeCell="H2" sqref="H2"/>
    </sheetView>
  </sheetViews>
  <sheetFormatPr defaultColWidth="9.140625" defaultRowHeight="12.75" customHeight="1"/>
  <cols>
    <col min="1" max="1" width="3.140625" style="6" customWidth="1"/>
    <col min="2" max="2" width="26.140625" style="6" customWidth="1"/>
    <col min="3" max="9" width="13.7109375" style="36" customWidth="1"/>
    <col min="10" max="10" width="2.00390625" style="5" customWidth="1"/>
    <col min="11" max="11" width="7.28125" style="5" customWidth="1"/>
    <col min="12" max="17" width="7.7109375" style="5" customWidth="1"/>
    <col min="18" max="16384" width="9.00390625" style="1" customWidth="1"/>
  </cols>
  <sheetData>
    <row r="2" spans="2:3" ht="12.75" customHeight="1">
      <c r="B2" s="103"/>
      <c r="C2" s="36" t="s">
        <v>107</v>
      </c>
    </row>
    <row r="4" spans="1:9" ht="12.75" customHeight="1">
      <c r="A4" s="6" t="s">
        <v>66</v>
      </c>
      <c r="I4" s="93" t="s">
        <v>82</v>
      </c>
    </row>
    <row r="5" spans="1:17" s="5" customFormat="1" ht="12.75" customHeight="1">
      <c r="A5" s="299"/>
      <c r="B5" s="271"/>
      <c r="C5" s="2" t="s">
        <v>1</v>
      </c>
      <c r="D5" s="2" t="s">
        <v>88</v>
      </c>
      <c r="E5" s="2" t="s">
        <v>48</v>
      </c>
      <c r="F5" s="2" t="s">
        <v>49</v>
      </c>
      <c r="G5" s="2" t="s">
        <v>50</v>
      </c>
      <c r="H5" s="2" t="s">
        <v>51</v>
      </c>
      <c r="I5" s="2" t="s">
        <v>52</v>
      </c>
      <c r="K5" s="261" t="s">
        <v>101</v>
      </c>
      <c r="L5" s="262"/>
      <c r="M5" s="262"/>
      <c r="N5" s="262"/>
      <c r="O5" s="262"/>
      <c r="P5" s="262"/>
      <c r="Q5" s="263"/>
    </row>
    <row r="6" spans="1:17" s="5" customFormat="1" ht="12.75" customHeight="1">
      <c r="A6" s="272"/>
      <c r="B6" s="273"/>
      <c r="C6" s="92" t="s">
        <v>173</v>
      </c>
      <c r="D6" s="92" t="s">
        <v>173</v>
      </c>
      <c r="E6" s="92" t="s">
        <v>173</v>
      </c>
      <c r="F6" s="92" t="s">
        <v>173</v>
      </c>
      <c r="G6" s="92" t="s">
        <v>173</v>
      </c>
      <c r="H6" s="92" t="s">
        <v>173</v>
      </c>
      <c r="I6" s="92" t="s">
        <v>173</v>
      </c>
      <c r="K6" s="264"/>
      <c r="L6" s="265"/>
      <c r="M6" s="265"/>
      <c r="N6" s="265"/>
      <c r="O6" s="265"/>
      <c r="P6" s="265"/>
      <c r="Q6" s="266"/>
    </row>
    <row r="7" spans="1:17" ht="12.75" customHeight="1">
      <c r="A7" s="286" t="s">
        <v>3</v>
      </c>
      <c r="B7" s="287"/>
      <c r="C7" s="90"/>
      <c r="D7" s="90"/>
      <c r="E7" s="90"/>
      <c r="F7" s="90"/>
      <c r="G7" s="90"/>
      <c r="H7" s="90"/>
      <c r="I7" s="90"/>
      <c r="K7" s="38"/>
      <c r="L7" s="39"/>
      <c r="M7" s="39"/>
      <c r="N7" s="39"/>
      <c r="O7" s="39"/>
      <c r="P7" s="39"/>
      <c r="Q7" s="40"/>
    </row>
    <row r="8" spans="1:17" ht="12.75" customHeight="1">
      <c r="A8" s="290" t="s">
        <v>0</v>
      </c>
      <c r="B8" s="283"/>
      <c r="C8" s="91"/>
      <c r="D8" s="91"/>
      <c r="E8" s="91"/>
      <c r="F8" s="91"/>
      <c r="G8" s="91"/>
      <c r="H8" s="91"/>
      <c r="I8" s="91"/>
      <c r="K8" s="42"/>
      <c r="L8" s="43"/>
      <c r="M8" s="43"/>
      <c r="N8" s="43"/>
      <c r="O8" s="43"/>
      <c r="P8" s="43"/>
      <c r="Q8" s="44"/>
    </row>
    <row r="9" spans="1:17" ht="12.75" customHeight="1">
      <c r="A9" s="288" t="s">
        <v>4</v>
      </c>
      <c r="B9" s="289"/>
      <c r="C9" s="45">
        <f aca="true" t="shared" si="0" ref="C9:I9">C7-C8</f>
        <v>0</v>
      </c>
      <c r="D9" s="45">
        <f t="shared" si="0"/>
        <v>0</v>
      </c>
      <c r="E9" s="45">
        <f t="shared" si="0"/>
        <v>0</v>
      </c>
      <c r="F9" s="45">
        <f t="shared" si="0"/>
        <v>0</v>
      </c>
      <c r="G9" s="45">
        <f t="shared" si="0"/>
        <v>0</v>
      </c>
      <c r="H9" s="45">
        <f t="shared" si="0"/>
        <v>0</v>
      </c>
      <c r="I9" s="45">
        <f t="shared" si="0"/>
        <v>0</v>
      </c>
      <c r="K9" s="42"/>
      <c r="L9" s="43"/>
      <c r="M9" s="43"/>
      <c r="N9" s="43"/>
      <c r="O9" s="43"/>
      <c r="P9" s="43"/>
      <c r="Q9" s="44"/>
    </row>
    <row r="10" spans="1:17" ht="12.75" customHeight="1">
      <c r="A10" s="7"/>
      <c r="B10" s="14" t="s">
        <v>92</v>
      </c>
      <c r="C10" s="71" t="e">
        <f>C9/C7</f>
        <v>#DIV/0!</v>
      </c>
      <c r="D10" s="71" t="e">
        <f aca="true" t="shared" si="1" ref="D10:I10">D9/D7</f>
        <v>#DIV/0!</v>
      </c>
      <c r="E10" s="71" t="e">
        <f t="shared" si="1"/>
        <v>#DIV/0!</v>
      </c>
      <c r="F10" s="71" t="e">
        <f t="shared" si="1"/>
        <v>#DIV/0!</v>
      </c>
      <c r="G10" s="71" t="e">
        <f t="shared" si="1"/>
        <v>#DIV/0!</v>
      </c>
      <c r="H10" s="71" t="e">
        <f t="shared" si="1"/>
        <v>#DIV/0!</v>
      </c>
      <c r="I10" s="71" t="e">
        <f t="shared" si="1"/>
        <v>#DIV/0!</v>
      </c>
      <c r="K10" s="42"/>
      <c r="L10" s="43"/>
      <c r="M10" s="43"/>
      <c r="N10" s="43"/>
      <c r="O10" s="43"/>
      <c r="P10" s="43"/>
      <c r="Q10" s="44"/>
    </row>
    <row r="11" spans="1:17" ht="12.75" customHeight="1">
      <c r="A11" s="288" t="s">
        <v>5</v>
      </c>
      <c r="B11" s="289"/>
      <c r="C11" s="45">
        <f aca="true" t="shared" si="2" ref="C11:I11">C46</f>
        <v>0</v>
      </c>
      <c r="D11" s="45">
        <f t="shared" si="2"/>
        <v>0</v>
      </c>
      <c r="E11" s="45">
        <f t="shared" si="2"/>
        <v>0</v>
      </c>
      <c r="F11" s="45">
        <f t="shared" si="2"/>
        <v>0</v>
      </c>
      <c r="G11" s="45">
        <f t="shared" si="2"/>
        <v>0</v>
      </c>
      <c r="H11" s="45">
        <f t="shared" si="2"/>
        <v>0</v>
      </c>
      <c r="I11" s="45">
        <f t="shared" si="2"/>
        <v>0</v>
      </c>
      <c r="K11" s="42" t="s">
        <v>77</v>
      </c>
      <c r="L11" s="43"/>
      <c r="M11" s="43"/>
      <c r="N11" s="43"/>
      <c r="O11" s="43"/>
      <c r="P11" s="43"/>
      <c r="Q11" s="44"/>
    </row>
    <row r="12" spans="1:17" ht="12.75" customHeight="1">
      <c r="A12" s="290" t="s">
        <v>6</v>
      </c>
      <c r="B12" s="283"/>
      <c r="C12" s="45">
        <f aca="true" t="shared" si="3" ref="C12:I12">C9-C11</f>
        <v>0</v>
      </c>
      <c r="D12" s="45">
        <f t="shared" si="3"/>
        <v>0</v>
      </c>
      <c r="E12" s="45">
        <f t="shared" si="3"/>
        <v>0</v>
      </c>
      <c r="F12" s="45">
        <f t="shared" si="3"/>
        <v>0</v>
      </c>
      <c r="G12" s="45">
        <f t="shared" si="3"/>
        <v>0</v>
      </c>
      <c r="H12" s="45">
        <f t="shared" si="3"/>
        <v>0</v>
      </c>
      <c r="I12" s="45">
        <f t="shared" si="3"/>
        <v>0</v>
      </c>
      <c r="K12" s="42"/>
      <c r="L12" s="43"/>
      <c r="M12" s="43"/>
      <c r="N12" s="43"/>
      <c r="O12" s="43"/>
      <c r="P12" s="43"/>
      <c r="Q12" s="44"/>
    </row>
    <row r="13" spans="1:17" ht="12.75" customHeight="1">
      <c r="A13" s="288" t="s">
        <v>7</v>
      </c>
      <c r="B13" s="283"/>
      <c r="C13" s="45">
        <f aca="true" t="shared" si="4" ref="C13:I13">SUM(C14:C15)</f>
        <v>0</v>
      </c>
      <c r="D13" s="45">
        <f t="shared" si="4"/>
        <v>0</v>
      </c>
      <c r="E13" s="45">
        <f t="shared" si="4"/>
        <v>0</v>
      </c>
      <c r="F13" s="45">
        <f t="shared" si="4"/>
        <v>0</v>
      </c>
      <c r="G13" s="45">
        <f t="shared" si="4"/>
        <v>0</v>
      </c>
      <c r="H13" s="45">
        <f t="shared" si="4"/>
        <v>0</v>
      </c>
      <c r="I13" s="45">
        <f t="shared" si="4"/>
        <v>0</v>
      </c>
      <c r="K13" s="42"/>
      <c r="L13" s="43"/>
      <c r="M13" s="43"/>
      <c r="N13" s="43"/>
      <c r="O13" s="43"/>
      <c r="P13" s="43"/>
      <c r="Q13" s="44"/>
    </row>
    <row r="14" spans="1:17" ht="12.75" customHeight="1">
      <c r="A14" s="10"/>
      <c r="B14" s="8" t="s">
        <v>58</v>
      </c>
      <c r="C14" s="91"/>
      <c r="D14" s="91"/>
      <c r="E14" s="91"/>
      <c r="F14" s="91"/>
      <c r="G14" s="91"/>
      <c r="H14" s="91"/>
      <c r="I14" s="91"/>
      <c r="K14" s="42"/>
      <c r="L14" s="43"/>
      <c r="M14" s="43"/>
      <c r="N14" s="43"/>
      <c r="O14" s="43"/>
      <c r="P14" s="43"/>
      <c r="Q14" s="44"/>
    </row>
    <row r="15" spans="1:17" ht="12.75" customHeight="1">
      <c r="A15" s="10"/>
      <c r="B15" s="8" t="s">
        <v>83</v>
      </c>
      <c r="C15" s="91"/>
      <c r="D15" s="91"/>
      <c r="E15" s="91"/>
      <c r="F15" s="91"/>
      <c r="G15" s="91"/>
      <c r="H15" s="91"/>
      <c r="I15" s="91"/>
      <c r="K15" s="42"/>
      <c r="L15" s="43"/>
      <c r="M15" s="43"/>
      <c r="N15" s="43"/>
      <c r="O15" s="43"/>
      <c r="P15" s="43"/>
      <c r="Q15" s="44"/>
    </row>
    <row r="16" spans="1:17" ht="12.75" customHeight="1">
      <c r="A16" s="288" t="s">
        <v>8</v>
      </c>
      <c r="B16" s="289"/>
      <c r="C16" s="45">
        <f aca="true" t="shared" si="5" ref="C16:I16">SUM(C17:C18)</f>
        <v>0</v>
      </c>
      <c r="D16" s="45">
        <f t="shared" si="5"/>
        <v>0</v>
      </c>
      <c r="E16" s="45">
        <f t="shared" si="5"/>
        <v>0</v>
      </c>
      <c r="F16" s="45">
        <f t="shared" si="5"/>
        <v>0</v>
      </c>
      <c r="G16" s="45">
        <f t="shared" si="5"/>
        <v>0</v>
      </c>
      <c r="H16" s="45">
        <f t="shared" si="5"/>
        <v>0</v>
      </c>
      <c r="I16" s="45">
        <f t="shared" si="5"/>
        <v>0</v>
      </c>
      <c r="K16" s="42"/>
      <c r="L16" s="43"/>
      <c r="M16" s="43"/>
      <c r="N16" s="43"/>
      <c r="O16" s="43"/>
      <c r="P16" s="43"/>
      <c r="Q16" s="44"/>
    </row>
    <row r="17" spans="1:17" ht="12.75" customHeight="1">
      <c r="A17" s="10"/>
      <c r="B17" s="9" t="s">
        <v>9</v>
      </c>
      <c r="C17" s="45">
        <f>C139</f>
        <v>0</v>
      </c>
      <c r="D17" s="45">
        <f aca="true" t="shared" si="6" ref="D17:I17">D139</f>
        <v>0</v>
      </c>
      <c r="E17" s="45">
        <f t="shared" si="6"/>
        <v>0</v>
      </c>
      <c r="F17" s="45">
        <f t="shared" si="6"/>
        <v>0</v>
      </c>
      <c r="G17" s="45">
        <f t="shared" si="6"/>
        <v>0</v>
      </c>
      <c r="H17" s="45">
        <f t="shared" si="6"/>
        <v>0</v>
      </c>
      <c r="I17" s="45">
        <f t="shared" si="6"/>
        <v>0</v>
      </c>
      <c r="K17" s="42"/>
      <c r="L17" s="43"/>
      <c r="M17" s="43"/>
      <c r="N17" s="43"/>
      <c r="O17" s="43"/>
      <c r="P17" s="43"/>
      <c r="Q17" s="44"/>
    </row>
    <row r="18" spans="1:17" ht="12.75" customHeight="1">
      <c r="A18" s="10"/>
      <c r="B18" s="9" t="s">
        <v>84</v>
      </c>
      <c r="C18" s="91"/>
      <c r="D18" s="91"/>
      <c r="E18" s="91"/>
      <c r="F18" s="91"/>
      <c r="G18" s="91"/>
      <c r="H18" s="91"/>
      <c r="I18" s="91"/>
      <c r="K18" s="42"/>
      <c r="L18" s="43"/>
      <c r="M18" s="43"/>
      <c r="N18" s="43"/>
      <c r="O18" s="43"/>
      <c r="P18" s="43"/>
      <c r="Q18" s="44"/>
    </row>
    <row r="19" spans="1:17" ht="12.75" customHeight="1">
      <c r="A19" s="290" t="s">
        <v>10</v>
      </c>
      <c r="B19" s="283"/>
      <c r="C19" s="45">
        <f aca="true" t="shared" si="7" ref="C19:I19">C12+C13-C16</f>
        <v>0</v>
      </c>
      <c r="D19" s="45">
        <f t="shared" si="7"/>
        <v>0</v>
      </c>
      <c r="E19" s="45">
        <f t="shared" si="7"/>
        <v>0</v>
      </c>
      <c r="F19" s="45">
        <f t="shared" si="7"/>
        <v>0</v>
      </c>
      <c r="G19" s="45">
        <f t="shared" si="7"/>
        <v>0</v>
      </c>
      <c r="H19" s="45">
        <f t="shared" si="7"/>
        <v>0</v>
      </c>
      <c r="I19" s="45">
        <f t="shared" si="7"/>
        <v>0</v>
      </c>
      <c r="K19" s="42"/>
      <c r="L19" s="43"/>
      <c r="M19" s="43"/>
      <c r="N19" s="43"/>
      <c r="O19" s="43"/>
      <c r="P19" s="43"/>
      <c r="Q19" s="44"/>
    </row>
    <row r="20" spans="1:17" ht="12.75" customHeight="1">
      <c r="A20" s="288" t="s">
        <v>11</v>
      </c>
      <c r="B20" s="289"/>
      <c r="C20" s="45">
        <f aca="true" t="shared" si="8" ref="C20:I20">SUM(C21:C22)</f>
        <v>0</v>
      </c>
      <c r="D20" s="45">
        <f t="shared" si="8"/>
        <v>0</v>
      </c>
      <c r="E20" s="45">
        <f t="shared" si="8"/>
        <v>0</v>
      </c>
      <c r="F20" s="45">
        <f t="shared" si="8"/>
        <v>0</v>
      </c>
      <c r="G20" s="45">
        <f t="shared" si="8"/>
        <v>0</v>
      </c>
      <c r="H20" s="45">
        <f t="shared" si="8"/>
        <v>0</v>
      </c>
      <c r="I20" s="45">
        <f t="shared" si="8"/>
        <v>0</v>
      </c>
      <c r="K20" s="42"/>
      <c r="L20" s="43"/>
      <c r="M20" s="43"/>
      <c r="N20" s="43"/>
      <c r="O20" s="43"/>
      <c r="P20" s="43"/>
      <c r="Q20" s="44"/>
    </row>
    <row r="21" spans="1:17" ht="12.75" customHeight="1">
      <c r="A21" s="7"/>
      <c r="B21" s="8" t="s">
        <v>61</v>
      </c>
      <c r="C21" s="91"/>
      <c r="D21" s="91"/>
      <c r="E21" s="91"/>
      <c r="F21" s="91"/>
      <c r="G21" s="91"/>
      <c r="H21" s="91"/>
      <c r="I21" s="91"/>
      <c r="K21" s="42"/>
      <c r="L21" s="43"/>
      <c r="M21" s="43"/>
      <c r="N21" s="43"/>
      <c r="O21" s="43"/>
      <c r="P21" s="43"/>
      <c r="Q21" s="44"/>
    </row>
    <row r="22" spans="1:17" ht="12.75" customHeight="1">
      <c r="A22" s="7"/>
      <c r="B22" s="8" t="s">
        <v>83</v>
      </c>
      <c r="C22" s="91"/>
      <c r="D22" s="91"/>
      <c r="E22" s="91"/>
      <c r="F22" s="91"/>
      <c r="G22" s="91"/>
      <c r="H22" s="91"/>
      <c r="I22" s="91"/>
      <c r="K22" s="42"/>
      <c r="L22" s="43"/>
      <c r="M22" s="43"/>
      <c r="N22" s="43"/>
      <c r="O22" s="43"/>
      <c r="P22" s="43"/>
      <c r="Q22" s="44"/>
    </row>
    <row r="23" spans="1:17" ht="12.75" customHeight="1">
      <c r="A23" s="288" t="s">
        <v>12</v>
      </c>
      <c r="B23" s="289"/>
      <c r="C23" s="45">
        <f>SUM(C24:C25)</f>
        <v>0</v>
      </c>
      <c r="D23" s="45">
        <f aca="true" t="shared" si="9" ref="D23:I23">SUM(D24:D25)</f>
        <v>0</v>
      </c>
      <c r="E23" s="45">
        <f t="shared" si="9"/>
        <v>0</v>
      </c>
      <c r="F23" s="45">
        <f t="shared" si="9"/>
        <v>0</v>
      </c>
      <c r="G23" s="45">
        <f t="shared" si="9"/>
        <v>0</v>
      </c>
      <c r="H23" s="45">
        <f t="shared" si="9"/>
        <v>0</v>
      </c>
      <c r="I23" s="45">
        <f t="shared" si="9"/>
        <v>0</v>
      </c>
      <c r="K23" s="42"/>
      <c r="L23" s="43"/>
      <c r="M23" s="43"/>
      <c r="N23" s="43"/>
      <c r="O23" s="43"/>
      <c r="P23" s="43"/>
      <c r="Q23" s="44"/>
    </row>
    <row r="24" spans="1:17" ht="12.75" customHeight="1">
      <c r="A24" s="7"/>
      <c r="B24" s="8" t="s">
        <v>18</v>
      </c>
      <c r="C24" s="91"/>
      <c r="D24" s="91"/>
      <c r="E24" s="91"/>
      <c r="F24" s="91"/>
      <c r="G24" s="91"/>
      <c r="H24" s="91"/>
      <c r="I24" s="91"/>
      <c r="K24" s="42"/>
      <c r="L24" s="43"/>
      <c r="M24" s="43"/>
      <c r="N24" s="43"/>
      <c r="O24" s="43"/>
      <c r="P24" s="43"/>
      <c r="Q24" s="44"/>
    </row>
    <row r="25" spans="1:17" ht="12.75" customHeight="1">
      <c r="A25" s="7"/>
      <c r="B25" s="8" t="s">
        <v>97</v>
      </c>
      <c r="C25" s="91"/>
      <c r="D25" s="91"/>
      <c r="E25" s="91"/>
      <c r="F25" s="91"/>
      <c r="G25" s="91"/>
      <c r="H25" s="91"/>
      <c r="I25" s="91"/>
      <c r="K25" s="42"/>
      <c r="L25" s="43"/>
      <c r="M25" s="43"/>
      <c r="N25" s="43"/>
      <c r="O25" s="43"/>
      <c r="P25" s="43"/>
      <c r="Q25" s="44"/>
    </row>
    <row r="26" spans="1:17" ht="12.75" customHeight="1">
      <c r="A26" s="282" t="s">
        <v>13</v>
      </c>
      <c r="B26" s="283"/>
      <c r="C26" s="45">
        <f aca="true" t="shared" si="10" ref="C26:I26">ROUNDDOWN(C19+C20-C23,0)</f>
        <v>0</v>
      </c>
      <c r="D26" s="45">
        <f t="shared" si="10"/>
        <v>0</v>
      </c>
      <c r="E26" s="45">
        <f t="shared" si="10"/>
        <v>0</v>
      </c>
      <c r="F26" s="45">
        <f t="shared" si="10"/>
        <v>0</v>
      </c>
      <c r="G26" s="45">
        <f t="shared" si="10"/>
        <v>0</v>
      </c>
      <c r="H26" s="45">
        <f t="shared" si="10"/>
        <v>0</v>
      </c>
      <c r="I26" s="45">
        <f t="shared" si="10"/>
        <v>0</v>
      </c>
      <c r="K26" s="46"/>
      <c r="L26" s="47"/>
      <c r="M26" s="47"/>
      <c r="N26" s="47"/>
      <c r="O26" s="47"/>
      <c r="P26" s="47"/>
      <c r="Q26" s="48"/>
    </row>
    <row r="27" spans="1:17" ht="12.75" customHeight="1">
      <c r="A27" s="290" t="s">
        <v>14</v>
      </c>
      <c r="B27" s="283"/>
      <c r="C27" s="91"/>
      <c r="D27" s="91"/>
      <c r="E27" s="91"/>
      <c r="F27" s="91"/>
      <c r="G27" s="91"/>
      <c r="H27" s="91"/>
      <c r="I27" s="91"/>
      <c r="K27" s="46"/>
      <c r="L27" s="47"/>
      <c r="M27" s="47"/>
      <c r="N27" s="47"/>
      <c r="O27" s="47"/>
      <c r="P27" s="47"/>
      <c r="Q27" s="48"/>
    </row>
    <row r="28" spans="1:17" ht="12.75" customHeight="1">
      <c r="A28" s="284" t="s">
        <v>15</v>
      </c>
      <c r="B28" s="285"/>
      <c r="C28" s="49">
        <f>C26-C27</f>
        <v>0</v>
      </c>
      <c r="D28" s="49">
        <f aca="true" t="shared" si="11" ref="D28:I28">D26-D27</f>
        <v>0</v>
      </c>
      <c r="E28" s="49">
        <f t="shared" si="11"/>
        <v>0</v>
      </c>
      <c r="F28" s="49">
        <f t="shared" si="11"/>
        <v>0</v>
      </c>
      <c r="G28" s="49">
        <f t="shared" si="11"/>
        <v>0</v>
      </c>
      <c r="H28" s="49">
        <f t="shared" si="11"/>
        <v>0</v>
      </c>
      <c r="I28" s="49">
        <f t="shared" si="11"/>
        <v>0</v>
      </c>
      <c r="K28" s="50"/>
      <c r="L28" s="51"/>
      <c r="M28" s="51"/>
      <c r="N28" s="51"/>
      <c r="O28" s="51"/>
      <c r="P28" s="51"/>
      <c r="Q28" s="52"/>
    </row>
    <row r="29" spans="1:9" ht="12.75" customHeight="1">
      <c r="A29" s="18"/>
      <c r="B29" s="18"/>
      <c r="C29" s="53"/>
      <c r="D29" s="53"/>
      <c r="E29" s="53"/>
      <c r="F29" s="53"/>
      <c r="G29" s="53"/>
      <c r="H29" s="53"/>
      <c r="I29" s="53"/>
    </row>
    <row r="30" spans="1:9" ht="12.75" customHeight="1">
      <c r="A30" s="6" t="s">
        <v>62</v>
      </c>
      <c r="I30" s="85" t="str">
        <f>I4</f>
        <v>（単位：千円）</v>
      </c>
    </row>
    <row r="31" spans="1:17" ht="12.75" customHeight="1">
      <c r="A31" s="270"/>
      <c r="B31" s="271"/>
      <c r="C31" s="2" t="s">
        <v>1</v>
      </c>
      <c r="D31" s="2" t="s">
        <v>88</v>
      </c>
      <c r="E31" s="2" t="s">
        <v>48</v>
      </c>
      <c r="F31" s="2" t="s">
        <v>49</v>
      </c>
      <c r="G31" s="2" t="s">
        <v>50</v>
      </c>
      <c r="H31" s="2" t="s">
        <v>51</v>
      </c>
      <c r="I31" s="2" t="s">
        <v>52</v>
      </c>
      <c r="K31" s="261" t="s">
        <v>100</v>
      </c>
      <c r="L31" s="262"/>
      <c r="M31" s="262"/>
      <c r="N31" s="262"/>
      <c r="O31" s="262"/>
      <c r="P31" s="262"/>
      <c r="Q31" s="263"/>
    </row>
    <row r="32" spans="1:17" ht="12.75" customHeight="1">
      <c r="A32" s="272"/>
      <c r="B32" s="273"/>
      <c r="C32" s="17" t="str">
        <f aca="true" t="shared" si="12" ref="C32:I32">C6</f>
        <v>H○年○月期</v>
      </c>
      <c r="D32" s="17" t="str">
        <f t="shared" si="12"/>
        <v>H○年○月期</v>
      </c>
      <c r="E32" s="17" t="str">
        <f t="shared" si="12"/>
        <v>H○年○月期</v>
      </c>
      <c r="F32" s="17" t="str">
        <f t="shared" si="12"/>
        <v>H○年○月期</v>
      </c>
      <c r="G32" s="17" t="str">
        <f t="shared" si="12"/>
        <v>H○年○月期</v>
      </c>
      <c r="H32" s="17" t="str">
        <f t="shared" si="12"/>
        <v>H○年○月期</v>
      </c>
      <c r="I32" s="17" t="str">
        <f t="shared" si="12"/>
        <v>H○年○月期</v>
      </c>
      <c r="K32" s="264"/>
      <c r="L32" s="265"/>
      <c r="M32" s="265"/>
      <c r="N32" s="265"/>
      <c r="O32" s="265"/>
      <c r="P32" s="265"/>
      <c r="Q32" s="266"/>
    </row>
    <row r="33" spans="1:17" ht="12.75" customHeight="1">
      <c r="A33" s="29"/>
      <c r="B33" s="33" t="s">
        <v>16</v>
      </c>
      <c r="C33" s="98"/>
      <c r="D33" s="98"/>
      <c r="E33" s="98"/>
      <c r="F33" s="98"/>
      <c r="G33" s="98"/>
      <c r="H33" s="98"/>
      <c r="I33" s="98"/>
      <c r="K33" s="56"/>
      <c r="L33" s="57"/>
      <c r="M33" s="57"/>
      <c r="N33" s="57"/>
      <c r="O33" s="57"/>
      <c r="P33" s="57"/>
      <c r="Q33" s="58"/>
    </row>
    <row r="34" spans="1:17" ht="12.75" customHeight="1">
      <c r="A34" s="26"/>
      <c r="B34" s="24" t="s">
        <v>53</v>
      </c>
      <c r="C34" s="95"/>
      <c r="D34" s="95"/>
      <c r="E34" s="95"/>
      <c r="F34" s="95"/>
      <c r="G34" s="95"/>
      <c r="H34" s="95"/>
      <c r="I34" s="95"/>
      <c r="K34" s="42"/>
      <c r="L34" s="47"/>
      <c r="M34" s="47"/>
      <c r="N34" s="47"/>
      <c r="O34" s="47"/>
      <c r="P34" s="47"/>
      <c r="Q34" s="48"/>
    </row>
    <row r="35" spans="1:17" ht="12.75" customHeight="1">
      <c r="A35" s="26"/>
      <c r="B35" s="22" t="s">
        <v>54</v>
      </c>
      <c r="C35" s="95"/>
      <c r="D35" s="95"/>
      <c r="E35" s="95"/>
      <c r="F35" s="95"/>
      <c r="G35" s="95"/>
      <c r="H35" s="95"/>
      <c r="I35" s="95"/>
      <c r="K35" s="46"/>
      <c r="L35" s="47"/>
      <c r="M35" s="47"/>
      <c r="N35" s="47"/>
      <c r="O35" s="47"/>
      <c r="P35" s="47"/>
      <c r="Q35" s="48"/>
    </row>
    <row r="36" spans="1:17" ht="12.75" customHeight="1">
      <c r="A36" s="26"/>
      <c r="B36" s="22" t="s">
        <v>55</v>
      </c>
      <c r="C36" s="95"/>
      <c r="D36" s="95"/>
      <c r="E36" s="95"/>
      <c r="F36" s="95"/>
      <c r="G36" s="95"/>
      <c r="H36" s="95"/>
      <c r="I36" s="95"/>
      <c r="K36" s="46"/>
      <c r="L36" s="47"/>
      <c r="M36" s="47"/>
      <c r="N36" s="47"/>
      <c r="O36" s="47"/>
      <c r="P36" s="47"/>
      <c r="Q36" s="48"/>
    </row>
    <row r="37" spans="1:17" ht="12.75" customHeight="1">
      <c r="A37" s="26"/>
      <c r="B37" s="22" t="s">
        <v>56</v>
      </c>
      <c r="C37" s="95"/>
      <c r="D37" s="95"/>
      <c r="E37" s="95"/>
      <c r="F37" s="95"/>
      <c r="G37" s="95"/>
      <c r="H37" s="95"/>
      <c r="I37" s="95"/>
      <c r="K37" s="46"/>
      <c r="L37" s="47"/>
      <c r="M37" s="47"/>
      <c r="N37" s="47"/>
      <c r="O37" s="47"/>
      <c r="P37" s="47"/>
      <c r="Q37" s="48"/>
    </row>
    <row r="38" spans="1:17" ht="12.75" customHeight="1">
      <c r="A38" s="26"/>
      <c r="B38" s="22" t="s">
        <v>59</v>
      </c>
      <c r="C38" s="95"/>
      <c r="D38" s="95"/>
      <c r="E38" s="95"/>
      <c r="F38" s="95"/>
      <c r="G38" s="95"/>
      <c r="H38" s="95"/>
      <c r="I38" s="95"/>
      <c r="K38" s="83"/>
      <c r="L38" s="81"/>
      <c r="M38" s="81"/>
      <c r="N38" s="81"/>
      <c r="O38" s="81"/>
      <c r="P38" s="81"/>
      <c r="Q38" s="82"/>
    </row>
    <row r="39" spans="1:17" ht="12.75" customHeight="1">
      <c r="A39" s="26"/>
      <c r="B39" s="22" t="s">
        <v>60</v>
      </c>
      <c r="C39" s="95"/>
      <c r="D39" s="95"/>
      <c r="E39" s="95"/>
      <c r="F39" s="95"/>
      <c r="G39" s="95"/>
      <c r="H39" s="95"/>
      <c r="I39" s="95"/>
      <c r="K39" s="83"/>
      <c r="L39" s="81"/>
      <c r="M39" s="81"/>
      <c r="N39" s="81"/>
      <c r="O39" s="81"/>
      <c r="P39" s="81"/>
      <c r="Q39" s="82"/>
    </row>
    <row r="40" spans="1:17" ht="12.75" customHeight="1">
      <c r="A40" s="26"/>
      <c r="B40" s="22" t="s">
        <v>57</v>
      </c>
      <c r="C40" s="95"/>
      <c r="D40" s="95"/>
      <c r="E40" s="95"/>
      <c r="F40" s="95"/>
      <c r="G40" s="95"/>
      <c r="H40" s="95"/>
      <c r="I40" s="95"/>
      <c r="K40" s="42"/>
      <c r="L40" s="81"/>
      <c r="M40" s="81"/>
      <c r="N40" s="81"/>
      <c r="O40" s="81"/>
      <c r="P40" s="81"/>
      <c r="Q40" s="82"/>
    </row>
    <row r="41" spans="1:17" ht="12.75" customHeight="1">
      <c r="A41" s="26"/>
      <c r="B41" s="22" t="s">
        <v>99</v>
      </c>
      <c r="C41" s="95"/>
      <c r="D41" s="95"/>
      <c r="E41" s="95"/>
      <c r="F41" s="95"/>
      <c r="G41" s="95"/>
      <c r="H41" s="95"/>
      <c r="I41" s="95"/>
      <c r="K41" s="83"/>
      <c r="L41" s="81"/>
      <c r="M41" s="81"/>
      <c r="N41" s="81"/>
      <c r="O41" s="81"/>
      <c r="P41" s="81"/>
      <c r="Q41" s="82"/>
    </row>
    <row r="42" spans="1:17" ht="12.75" customHeight="1">
      <c r="A42" s="26"/>
      <c r="B42" s="22" t="s">
        <v>99</v>
      </c>
      <c r="C42" s="95"/>
      <c r="D42" s="95"/>
      <c r="E42" s="95"/>
      <c r="F42" s="95"/>
      <c r="G42" s="95"/>
      <c r="H42" s="95"/>
      <c r="I42" s="95"/>
      <c r="K42" s="83"/>
      <c r="L42" s="81"/>
      <c r="M42" s="81"/>
      <c r="N42" s="81"/>
      <c r="O42" s="81"/>
      <c r="P42" s="81"/>
      <c r="Q42" s="82"/>
    </row>
    <row r="43" spans="1:17" ht="12.75" customHeight="1">
      <c r="A43" s="26"/>
      <c r="B43" s="22" t="s">
        <v>99</v>
      </c>
      <c r="C43" s="95"/>
      <c r="D43" s="95"/>
      <c r="E43" s="95"/>
      <c r="F43" s="95"/>
      <c r="G43" s="95"/>
      <c r="H43" s="95"/>
      <c r="I43" s="95"/>
      <c r="K43" s="83"/>
      <c r="L43" s="81"/>
      <c r="M43" s="81"/>
      <c r="N43" s="81"/>
      <c r="O43" s="81"/>
      <c r="P43" s="81"/>
      <c r="Q43" s="82"/>
    </row>
    <row r="44" spans="1:17" ht="12.75" customHeight="1">
      <c r="A44" s="26"/>
      <c r="B44" s="22" t="s">
        <v>99</v>
      </c>
      <c r="C44" s="95"/>
      <c r="D44" s="95"/>
      <c r="E44" s="95"/>
      <c r="F44" s="95"/>
      <c r="G44" s="95"/>
      <c r="H44" s="95"/>
      <c r="I44" s="95"/>
      <c r="K44" s="83"/>
      <c r="L44" s="81"/>
      <c r="M44" s="81"/>
      <c r="N44" s="81"/>
      <c r="O44" s="81"/>
      <c r="P44" s="81"/>
      <c r="Q44" s="82"/>
    </row>
    <row r="45" spans="1:17" ht="12.75" customHeight="1">
      <c r="A45" s="26"/>
      <c r="B45" s="22" t="s">
        <v>99</v>
      </c>
      <c r="C45" s="95"/>
      <c r="D45" s="95"/>
      <c r="E45" s="95"/>
      <c r="F45" s="95"/>
      <c r="G45" s="95"/>
      <c r="H45" s="95"/>
      <c r="I45" s="95"/>
      <c r="K45" s="83"/>
      <c r="L45" s="81"/>
      <c r="M45" s="81"/>
      <c r="N45" s="81"/>
      <c r="O45" s="81"/>
      <c r="P45" s="81"/>
      <c r="Q45" s="82"/>
    </row>
    <row r="46" spans="1:17" ht="12.75" customHeight="1">
      <c r="A46" s="31"/>
      <c r="B46" s="32" t="s">
        <v>19</v>
      </c>
      <c r="C46" s="74">
        <f aca="true" t="shared" si="13" ref="C46:I46">SUM(C33:C45)</f>
        <v>0</v>
      </c>
      <c r="D46" s="74">
        <f t="shared" si="13"/>
        <v>0</v>
      </c>
      <c r="E46" s="74">
        <f t="shared" si="13"/>
        <v>0</v>
      </c>
      <c r="F46" s="74">
        <f t="shared" si="13"/>
        <v>0</v>
      </c>
      <c r="G46" s="74">
        <f t="shared" si="13"/>
        <v>0</v>
      </c>
      <c r="H46" s="74">
        <f t="shared" si="13"/>
        <v>0</v>
      </c>
      <c r="I46" s="74">
        <f t="shared" si="13"/>
        <v>0</v>
      </c>
      <c r="K46" s="50"/>
      <c r="L46" s="51"/>
      <c r="M46" s="51"/>
      <c r="N46" s="51"/>
      <c r="O46" s="51"/>
      <c r="P46" s="51"/>
      <c r="Q46" s="52"/>
    </row>
    <row r="47" spans="1:9" ht="12.75" customHeight="1">
      <c r="A47" s="20"/>
      <c r="B47" s="20"/>
      <c r="C47" s="53"/>
      <c r="D47" s="53"/>
      <c r="E47" s="53"/>
      <c r="F47" s="53"/>
      <c r="G47" s="53"/>
      <c r="H47" s="53"/>
      <c r="I47" s="53"/>
    </row>
    <row r="48" spans="1:9" ht="12.75" customHeight="1">
      <c r="A48" s="6" t="s">
        <v>102</v>
      </c>
      <c r="I48" s="85" t="str">
        <f>I4</f>
        <v>（単位：千円）</v>
      </c>
    </row>
    <row r="49" spans="1:17" ht="12.75" customHeight="1">
      <c r="A49" s="164"/>
      <c r="B49" s="165"/>
      <c r="C49" s="2" t="s">
        <v>1</v>
      </c>
      <c r="D49" s="2" t="s">
        <v>88</v>
      </c>
      <c r="E49" s="2" t="s">
        <v>48</v>
      </c>
      <c r="F49" s="2" t="s">
        <v>49</v>
      </c>
      <c r="G49" s="2" t="s">
        <v>50</v>
      </c>
      <c r="H49" s="2" t="s">
        <v>51</v>
      </c>
      <c r="I49" s="2" t="s">
        <v>52</v>
      </c>
      <c r="K49" s="261" t="s">
        <v>100</v>
      </c>
      <c r="L49" s="262"/>
      <c r="M49" s="262"/>
      <c r="N49" s="262"/>
      <c r="O49" s="262"/>
      <c r="P49" s="262"/>
      <c r="Q49" s="263"/>
    </row>
    <row r="50" spans="1:17" ht="12.75" customHeight="1">
      <c r="A50" s="166"/>
      <c r="B50" s="167"/>
      <c r="C50" s="17" t="str">
        <f aca="true" t="shared" si="14" ref="C50:I50">C6</f>
        <v>H○年○月期</v>
      </c>
      <c r="D50" s="17" t="str">
        <f t="shared" si="14"/>
        <v>H○年○月期</v>
      </c>
      <c r="E50" s="17" t="str">
        <f t="shared" si="14"/>
        <v>H○年○月期</v>
      </c>
      <c r="F50" s="17" t="str">
        <f t="shared" si="14"/>
        <v>H○年○月期</v>
      </c>
      <c r="G50" s="17" t="str">
        <f t="shared" si="14"/>
        <v>H○年○月期</v>
      </c>
      <c r="H50" s="17" t="str">
        <f t="shared" si="14"/>
        <v>H○年○月期</v>
      </c>
      <c r="I50" s="17" t="str">
        <f t="shared" si="14"/>
        <v>H○年○月期</v>
      </c>
      <c r="K50" s="264"/>
      <c r="L50" s="265"/>
      <c r="M50" s="265"/>
      <c r="N50" s="265"/>
      <c r="O50" s="265"/>
      <c r="P50" s="265"/>
      <c r="Q50" s="266"/>
    </row>
    <row r="51" spans="1:17" ht="12.75" customHeight="1">
      <c r="A51" s="26"/>
      <c r="B51" s="30" t="s">
        <v>70</v>
      </c>
      <c r="C51" s="76">
        <f aca="true" t="shared" si="15" ref="C51:I51">C19</f>
        <v>0</v>
      </c>
      <c r="D51" s="76">
        <f t="shared" si="15"/>
        <v>0</v>
      </c>
      <c r="E51" s="76">
        <f t="shared" si="15"/>
        <v>0</v>
      </c>
      <c r="F51" s="76">
        <f t="shared" si="15"/>
        <v>0</v>
      </c>
      <c r="G51" s="76">
        <f t="shared" si="15"/>
        <v>0</v>
      </c>
      <c r="H51" s="76">
        <f t="shared" si="15"/>
        <v>0</v>
      </c>
      <c r="I51" s="76">
        <f t="shared" si="15"/>
        <v>0</v>
      </c>
      <c r="K51" s="42"/>
      <c r="L51" s="47"/>
      <c r="M51" s="47"/>
      <c r="N51" s="47"/>
      <c r="O51" s="47"/>
      <c r="P51" s="47"/>
      <c r="Q51" s="48"/>
    </row>
    <row r="52" spans="1:17" ht="12.75" customHeight="1">
      <c r="A52" s="26"/>
      <c r="B52" s="30" t="s">
        <v>57</v>
      </c>
      <c r="C52" s="76">
        <f>C40</f>
        <v>0</v>
      </c>
      <c r="D52" s="76">
        <f aca="true" t="shared" si="16" ref="D52:I52">D40</f>
        <v>0</v>
      </c>
      <c r="E52" s="76">
        <f t="shared" si="16"/>
        <v>0</v>
      </c>
      <c r="F52" s="76">
        <f t="shared" si="16"/>
        <v>0</v>
      </c>
      <c r="G52" s="76">
        <f t="shared" si="16"/>
        <v>0</v>
      </c>
      <c r="H52" s="76">
        <f t="shared" si="16"/>
        <v>0</v>
      </c>
      <c r="I52" s="76">
        <f t="shared" si="16"/>
        <v>0</v>
      </c>
      <c r="K52" s="42"/>
      <c r="L52" s="47"/>
      <c r="M52" s="47"/>
      <c r="N52" s="47"/>
      <c r="O52" s="47"/>
      <c r="P52" s="47"/>
      <c r="Q52" s="48"/>
    </row>
    <row r="53" spans="1:17" ht="12.75" customHeight="1">
      <c r="A53" s="26"/>
      <c r="B53" s="30" t="s">
        <v>91</v>
      </c>
      <c r="C53" s="76">
        <f>-C27</f>
        <v>0</v>
      </c>
      <c r="D53" s="76">
        <f aca="true" t="shared" si="17" ref="D53:I53">-D27</f>
        <v>0</v>
      </c>
      <c r="E53" s="76">
        <f t="shared" si="17"/>
        <v>0</v>
      </c>
      <c r="F53" s="76">
        <f t="shared" si="17"/>
        <v>0</v>
      </c>
      <c r="G53" s="76">
        <f t="shared" si="17"/>
        <v>0</v>
      </c>
      <c r="H53" s="76">
        <f t="shared" si="17"/>
        <v>0</v>
      </c>
      <c r="I53" s="76">
        <f t="shared" si="17"/>
        <v>0</v>
      </c>
      <c r="K53" s="42"/>
      <c r="L53" s="47"/>
      <c r="M53" s="47"/>
      <c r="N53" s="47"/>
      <c r="O53" s="47"/>
      <c r="P53" s="47"/>
      <c r="Q53" s="48"/>
    </row>
    <row r="54" spans="1:17" ht="12.75" customHeight="1">
      <c r="A54" s="31"/>
      <c r="B54" s="89" t="s">
        <v>19</v>
      </c>
      <c r="C54" s="84">
        <f>SUM(C51:C53)</f>
        <v>0</v>
      </c>
      <c r="D54" s="84">
        <f aca="true" t="shared" si="18" ref="D54:I54">SUM(D51:D53)</f>
        <v>0</v>
      </c>
      <c r="E54" s="84">
        <f t="shared" si="18"/>
        <v>0</v>
      </c>
      <c r="F54" s="84">
        <f t="shared" si="18"/>
        <v>0</v>
      </c>
      <c r="G54" s="84">
        <f t="shared" si="18"/>
        <v>0</v>
      </c>
      <c r="H54" s="84">
        <f t="shared" si="18"/>
        <v>0</v>
      </c>
      <c r="I54" s="84">
        <f t="shared" si="18"/>
        <v>0</v>
      </c>
      <c r="K54" s="75"/>
      <c r="L54" s="51"/>
      <c r="M54" s="51"/>
      <c r="N54" s="51"/>
      <c r="O54" s="51"/>
      <c r="P54" s="51"/>
      <c r="Q54" s="52"/>
    </row>
    <row r="55" spans="1:17" ht="12.75" customHeight="1">
      <c r="A55" s="19"/>
      <c r="B55" s="19"/>
      <c r="C55" s="77" t="s">
        <v>108</v>
      </c>
      <c r="E55" s="77"/>
      <c r="F55" s="77"/>
      <c r="G55" s="77"/>
      <c r="H55" s="77"/>
      <c r="I55" s="77"/>
      <c r="K55" s="78"/>
      <c r="L55" s="59"/>
      <c r="M55" s="59"/>
      <c r="N55" s="59"/>
      <c r="O55" s="59"/>
      <c r="P55" s="59"/>
      <c r="Q55" s="59"/>
    </row>
    <row r="56" spans="1:17" ht="12.75" customHeight="1">
      <c r="A56" s="19"/>
      <c r="B56" s="19"/>
      <c r="C56" s="77"/>
      <c r="D56" s="77"/>
      <c r="E56" s="77"/>
      <c r="F56" s="77"/>
      <c r="G56" s="77"/>
      <c r="H56" s="77"/>
      <c r="I56" s="77"/>
      <c r="K56" s="78"/>
      <c r="L56" s="59"/>
      <c r="M56" s="59"/>
      <c r="N56" s="59"/>
      <c r="O56" s="59"/>
      <c r="P56" s="59"/>
      <c r="Q56" s="59"/>
    </row>
    <row r="57" spans="1:17" ht="12.75" customHeight="1">
      <c r="A57" s="21"/>
      <c r="B57" s="21"/>
      <c r="C57" s="53"/>
      <c r="D57" s="53"/>
      <c r="E57" s="53"/>
      <c r="F57" s="53"/>
      <c r="G57" s="53"/>
      <c r="H57" s="53"/>
      <c r="I57" s="53"/>
      <c r="K57" s="59"/>
      <c r="L57" s="59"/>
      <c r="M57" s="59"/>
      <c r="N57" s="59"/>
      <c r="O57" s="59"/>
      <c r="P57" s="59"/>
      <c r="Q57" s="59"/>
    </row>
    <row r="58" spans="1:17" ht="12.75" customHeight="1">
      <c r="A58" s="298" t="s">
        <v>67</v>
      </c>
      <c r="B58" s="298"/>
      <c r="C58" s="298"/>
      <c r="D58" s="54"/>
      <c r="E58" s="54"/>
      <c r="F58" s="54"/>
      <c r="G58" s="54"/>
      <c r="H58" s="54"/>
      <c r="I58" s="55" t="str">
        <f>I4</f>
        <v>（単位：千円）</v>
      </c>
      <c r="K58" s="59"/>
      <c r="L58" s="59"/>
      <c r="M58" s="59"/>
      <c r="N58" s="59"/>
      <c r="O58" s="59"/>
      <c r="P58" s="59"/>
      <c r="Q58" s="59"/>
    </row>
    <row r="59" spans="1:17" s="5" customFormat="1" ht="12.75" customHeight="1">
      <c r="A59" s="270"/>
      <c r="B59" s="271"/>
      <c r="C59" s="2" t="s">
        <v>1</v>
      </c>
      <c r="D59" s="2" t="s">
        <v>88</v>
      </c>
      <c r="E59" s="2" t="s">
        <v>48</v>
      </c>
      <c r="F59" s="2" t="s">
        <v>49</v>
      </c>
      <c r="G59" s="2" t="s">
        <v>50</v>
      </c>
      <c r="H59" s="2" t="s">
        <v>51</v>
      </c>
      <c r="I59" s="2" t="s">
        <v>52</v>
      </c>
      <c r="K59" s="261" t="s">
        <v>100</v>
      </c>
      <c r="L59" s="262"/>
      <c r="M59" s="262"/>
      <c r="N59" s="262"/>
      <c r="O59" s="262"/>
      <c r="P59" s="262"/>
      <c r="Q59" s="263"/>
    </row>
    <row r="60" spans="1:17" s="5" customFormat="1" ht="12.75" customHeight="1">
      <c r="A60" s="272"/>
      <c r="B60" s="273"/>
      <c r="C60" s="17" t="str">
        <f>C6</f>
        <v>H○年○月期</v>
      </c>
      <c r="D60" s="17" t="str">
        <f aca="true" t="shared" si="19" ref="D60:I60">D6</f>
        <v>H○年○月期</v>
      </c>
      <c r="E60" s="17" t="str">
        <f t="shared" si="19"/>
        <v>H○年○月期</v>
      </c>
      <c r="F60" s="17" t="str">
        <f t="shared" si="19"/>
        <v>H○年○月期</v>
      </c>
      <c r="G60" s="17" t="str">
        <f t="shared" si="19"/>
        <v>H○年○月期</v>
      </c>
      <c r="H60" s="17" t="str">
        <f t="shared" si="19"/>
        <v>H○年○月期</v>
      </c>
      <c r="I60" s="17" t="str">
        <f t="shared" si="19"/>
        <v>H○年○月期</v>
      </c>
      <c r="K60" s="264"/>
      <c r="L60" s="265"/>
      <c r="M60" s="265"/>
      <c r="N60" s="265"/>
      <c r="O60" s="265"/>
      <c r="P60" s="265"/>
      <c r="Q60" s="266"/>
    </row>
    <row r="61" spans="1:17" ht="12.75" customHeight="1">
      <c r="A61" s="286" t="s">
        <v>22</v>
      </c>
      <c r="B61" s="287"/>
      <c r="C61" s="37">
        <f>SUM(C62:C65)</f>
        <v>0</v>
      </c>
      <c r="D61" s="37">
        <f aca="true" t="shared" si="20" ref="D61:I61">SUM(D62:D65)</f>
        <v>0</v>
      </c>
      <c r="E61" s="37">
        <f t="shared" si="20"/>
        <v>0</v>
      </c>
      <c r="F61" s="37">
        <f t="shared" si="20"/>
        <v>0</v>
      </c>
      <c r="G61" s="37">
        <f t="shared" si="20"/>
        <v>0</v>
      </c>
      <c r="H61" s="37">
        <f>SUM(H62:H65)</f>
        <v>0</v>
      </c>
      <c r="I61" s="37">
        <f t="shared" si="20"/>
        <v>0</v>
      </c>
      <c r="K61" s="61"/>
      <c r="L61" s="62"/>
      <c r="M61" s="62"/>
      <c r="N61" s="62"/>
      <c r="O61" s="62"/>
      <c r="P61" s="62"/>
      <c r="Q61" s="63"/>
    </row>
    <row r="62" spans="1:17" ht="12.75" customHeight="1">
      <c r="A62" s="10"/>
      <c r="B62" s="8" t="s">
        <v>23</v>
      </c>
      <c r="C62" s="91"/>
      <c r="D62" s="91"/>
      <c r="E62" s="91"/>
      <c r="F62" s="91"/>
      <c r="G62" s="91"/>
      <c r="H62" s="91"/>
      <c r="I62" s="91"/>
      <c r="K62" s="46"/>
      <c r="L62" s="47"/>
      <c r="M62" s="47"/>
      <c r="N62" s="47"/>
      <c r="O62" s="47"/>
      <c r="P62" s="47"/>
      <c r="Q62" s="48"/>
    </row>
    <row r="63" spans="1:17" ht="12.75" customHeight="1">
      <c r="A63" s="10"/>
      <c r="B63" s="8" t="s">
        <v>24</v>
      </c>
      <c r="C63" s="91"/>
      <c r="D63" s="91"/>
      <c r="E63" s="91"/>
      <c r="F63" s="91"/>
      <c r="G63" s="91"/>
      <c r="H63" s="91"/>
      <c r="I63" s="91"/>
      <c r="K63" s="46"/>
      <c r="L63" s="47"/>
      <c r="M63" s="47"/>
      <c r="N63" s="47"/>
      <c r="O63" s="47"/>
      <c r="P63" s="47"/>
      <c r="Q63" s="48"/>
    </row>
    <row r="64" spans="1:17" ht="12.75" customHeight="1">
      <c r="A64" s="10"/>
      <c r="B64" s="8" t="s">
        <v>25</v>
      </c>
      <c r="C64" s="91"/>
      <c r="D64" s="91"/>
      <c r="E64" s="91"/>
      <c r="F64" s="91"/>
      <c r="G64" s="91"/>
      <c r="H64" s="91"/>
      <c r="I64" s="91"/>
      <c r="K64" s="46"/>
      <c r="L64" s="47"/>
      <c r="M64" s="47"/>
      <c r="N64" s="47"/>
      <c r="O64" s="47"/>
      <c r="P64" s="47"/>
      <c r="Q64" s="48"/>
    </row>
    <row r="65" spans="1:17" ht="12.75" customHeight="1">
      <c r="A65" s="10"/>
      <c r="B65" s="8" t="s">
        <v>2</v>
      </c>
      <c r="C65" s="91"/>
      <c r="D65" s="91"/>
      <c r="E65" s="91"/>
      <c r="F65" s="91"/>
      <c r="G65" s="91"/>
      <c r="H65" s="91"/>
      <c r="I65" s="91"/>
      <c r="K65" s="46"/>
      <c r="L65" s="47"/>
      <c r="M65" s="47"/>
      <c r="N65" s="47"/>
      <c r="O65" s="47"/>
      <c r="P65" s="47"/>
      <c r="Q65" s="48"/>
    </row>
    <row r="66" spans="1:17" ht="12.75" customHeight="1">
      <c r="A66" s="288" t="s">
        <v>26</v>
      </c>
      <c r="B66" s="289"/>
      <c r="C66" s="45">
        <f aca="true" t="shared" si="21" ref="C66:I66">C67+C74+C77</f>
        <v>0</v>
      </c>
      <c r="D66" s="45">
        <f t="shared" si="21"/>
        <v>0</v>
      </c>
      <c r="E66" s="45">
        <f t="shared" si="21"/>
        <v>0</v>
      </c>
      <c r="F66" s="45">
        <f t="shared" si="21"/>
        <v>0</v>
      </c>
      <c r="G66" s="45">
        <f t="shared" si="21"/>
        <v>0</v>
      </c>
      <c r="H66" s="45">
        <f t="shared" si="21"/>
        <v>0</v>
      </c>
      <c r="I66" s="45">
        <f t="shared" si="21"/>
        <v>0</v>
      </c>
      <c r="K66" s="46"/>
      <c r="L66" s="47"/>
      <c r="M66" s="47"/>
      <c r="N66" s="47"/>
      <c r="O66" s="47"/>
      <c r="P66" s="47"/>
      <c r="Q66" s="48"/>
    </row>
    <row r="67" spans="1:17" ht="12.75" customHeight="1">
      <c r="A67" s="295" t="s">
        <v>27</v>
      </c>
      <c r="B67" s="296"/>
      <c r="C67" s="45">
        <f>SUM(C68:C73)</f>
        <v>0</v>
      </c>
      <c r="D67" s="45">
        <f aca="true" t="shared" si="22" ref="D67:I67">SUM(D68:D73)</f>
        <v>0</v>
      </c>
      <c r="E67" s="45">
        <f t="shared" si="22"/>
        <v>0</v>
      </c>
      <c r="F67" s="45">
        <f t="shared" si="22"/>
        <v>0</v>
      </c>
      <c r="G67" s="45">
        <f t="shared" si="22"/>
        <v>0</v>
      </c>
      <c r="H67" s="45">
        <f t="shared" si="22"/>
        <v>0</v>
      </c>
      <c r="I67" s="45">
        <f t="shared" si="22"/>
        <v>0</v>
      </c>
      <c r="K67" s="46"/>
      <c r="L67" s="47"/>
      <c r="M67" s="47"/>
      <c r="N67" s="47"/>
      <c r="O67" s="47"/>
      <c r="P67" s="47"/>
      <c r="Q67" s="48"/>
    </row>
    <row r="68" spans="1:17" ht="12.75" customHeight="1">
      <c r="A68" s="10"/>
      <c r="B68" s="8" t="s">
        <v>20</v>
      </c>
      <c r="C68" s="91"/>
      <c r="D68" s="91"/>
      <c r="E68" s="91"/>
      <c r="F68" s="91"/>
      <c r="G68" s="91"/>
      <c r="H68" s="91"/>
      <c r="I68" s="91"/>
      <c r="K68" s="46"/>
      <c r="L68" s="47"/>
      <c r="M68" s="47"/>
      <c r="N68" s="47"/>
      <c r="O68" s="47"/>
      <c r="P68" s="47"/>
      <c r="Q68" s="48"/>
    </row>
    <row r="69" spans="1:17" ht="12.75" customHeight="1">
      <c r="A69" s="10"/>
      <c r="B69" s="8" t="s">
        <v>21</v>
      </c>
      <c r="C69" s="91"/>
      <c r="D69" s="91"/>
      <c r="E69" s="91"/>
      <c r="F69" s="91"/>
      <c r="G69" s="91"/>
      <c r="H69" s="91"/>
      <c r="I69" s="91"/>
      <c r="K69" s="46"/>
      <c r="L69" s="47"/>
      <c r="M69" s="47"/>
      <c r="N69" s="47"/>
      <c r="O69" s="47"/>
      <c r="P69" s="47"/>
      <c r="Q69" s="48"/>
    </row>
    <row r="70" spans="1:17" ht="12.75" customHeight="1">
      <c r="A70" s="10"/>
      <c r="B70" s="8" t="s">
        <v>17</v>
      </c>
      <c r="C70" s="91"/>
      <c r="D70" s="91"/>
      <c r="E70" s="91"/>
      <c r="F70" s="91"/>
      <c r="G70" s="91"/>
      <c r="H70" s="91"/>
      <c r="I70" s="91"/>
      <c r="K70" s="46"/>
      <c r="L70" s="47"/>
      <c r="M70" s="47"/>
      <c r="N70" s="47"/>
      <c r="O70" s="47"/>
      <c r="P70" s="47"/>
      <c r="Q70" s="48"/>
    </row>
    <row r="71" spans="1:17" ht="12.75" customHeight="1">
      <c r="A71" s="10"/>
      <c r="B71" s="8" t="s">
        <v>76</v>
      </c>
      <c r="C71" s="91"/>
      <c r="D71" s="91"/>
      <c r="E71" s="91"/>
      <c r="F71" s="91"/>
      <c r="G71" s="91"/>
      <c r="H71" s="91"/>
      <c r="I71" s="91"/>
      <c r="K71" s="46"/>
      <c r="L71" s="47"/>
      <c r="M71" s="47"/>
      <c r="N71" s="47"/>
      <c r="O71" s="47"/>
      <c r="P71" s="47"/>
      <c r="Q71" s="48"/>
    </row>
    <row r="72" spans="1:17" ht="12.75" customHeight="1">
      <c r="A72" s="10"/>
      <c r="B72" s="8" t="s">
        <v>28</v>
      </c>
      <c r="C72" s="91"/>
      <c r="D72" s="91"/>
      <c r="E72" s="91"/>
      <c r="F72" s="91"/>
      <c r="G72" s="91"/>
      <c r="H72" s="91"/>
      <c r="I72" s="91"/>
      <c r="K72" s="46"/>
      <c r="L72" s="47"/>
      <c r="M72" s="47"/>
      <c r="N72" s="47"/>
      <c r="O72" s="47"/>
      <c r="P72" s="47"/>
      <c r="Q72" s="48"/>
    </row>
    <row r="73" spans="1:17" ht="12.75" customHeight="1">
      <c r="A73" s="10"/>
      <c r="B73" s="8" t="s">
        <v>2</v>
      </c>
      <c r="C73" s="91"/>
      <c r="D73" s="91"/>
      <c r="E73" s="91"/>
      <c r="F73" s="91"/>
      <c r="G73" s="91"/>
      <c r="H73" s="91"/>
      <c r="I73" s="91"/>
      <c r="K73" s="46"/>
      <c r="L73" s="47"/>
      <c r="M73" s="47"/>
      <c r="N73" s="47"/>
      <c r="O73" s="47"/>
      <c r="P73" s="47"/>
      <c r="Q73" s="48"/>
    </row>
    <row r="74" spans="1:17" ht="12.75" customHeight="1">
      <c r="A74" s="288" t="s">
        <v>29</v>
      </c>
      <c r="B74" s="297"/>
      <c r="C74" s="45">
        <f aca="true" t="shared" si="23" ref="C74:I74">SUM(C75:C76)</f>
        <v>0</v>
      </c>
      <c r="D74" s="45">
        <f t="shared" si="23"/>
        <v>0</v>
      </c>
      <c r="E74" s="45">
        <f t="shared" si="23"/>
        <v>0</v>
      </c>
      <c r="F74" s="45">
        <f t="shared" si="23"/>
        <v>0</v>
      </c>
      <c r="G74" s="45">
        <f t="shared" si="23"/>
        <v>0</v>
      </c>
      <c r="H74" s="45">
        <f t="shared" si="23"/>
        <v>0</v>
      </c>
      <c r="I74" s="45">
        <f t="shared" si="23"/>
        <v>0</v>
      </c>
      <c r="K74" s="46"/>
      <c r="L74" s="47"/>
      <c r="M74" s="47"/>
      <c r="N74" s="47"/>
      <c r="O74" s="47"/>
      <c r="P74" s="47"/>
      <c r="Q74" s="48"/>
    </row>
    <row r="75" spans="1:17" ht="12.75" customHeight="1">
      <c r="A75" s="7"/>
      <c r="B75" s="12" t="s">
        <v>83</v>
      </c>
      <c r="C75" s="91"/>
      <c r="D75" s="91"/>
      <c r="E75" s="91"/>
      <c r="F75" s="91"/>
      <c r="G75" s="91"/>
      <c r="H75" s="91"/>
      <c r="I75" s="91"/>
      <c r="K75" s="46"/>
      <c r="L75" s="47"/>
      <c r="M75" s="47"/>
      <c r="N75" s="47"/>
      <c r="O75" s="47"/>
      <c r="P75" s="47"/>
      <c r="Q75" s="48"/>
    </row>
    <row r="76" spans="1:17" ht="12.75" customHeight="1">
      <c r="A76" s="7"/>
      <c r="B76" s="12" t="s">
        <v>83</v>
      </c>
      <c r="C76" s="91"/>
      <c r="D76" s="91"/>
      <c r="E76" s="91"/>
      <c r="F76" s="91"/>
      <c r="G76" s="91"/>
      <c r="H76" s="91"/>
      <c r="I76" s="91"/>
      <c r="K76" s="46"/>
      <c r="L76" s="47"/>
      <c r="M76" s="47"/>
      <c r="N76" s="47"/>
      <c r="O76" s="47"/>
      <c r="P76" s="47"/>
      <c r="Q76" s="48"/>
    </row>
    <row r="77" spans="1:17" ht="12.75" customHeight="1">
      <c r="A77" s="276" t="s">
        <v>30</v>
      </c>
      <c r="B77" s="277"/>
      <c r="C77" s="45">
        <f>SUM(C78:C82)</f>
        <v>0</v>
      </c>
      <c r="D77" s="45">
        <f aca="true" t="shared" si="24" ref="D77:I77">SUM(D78:D82)</f>
        <v>0</v>
      </c>
      <c r="E77" s="45">
        <f t="shared" si="24"/>
        <v>0</v>
      </c>
      <c r="F77" s="45">
        <f t="shared" si="24"/>
        <v>0</v>
      </c>
      <c r="G77" s="45">
        <f t="shared" si="24"/>
        <v>0</v>
      </c>
      <c r="H77" s="45">
        <f t="shared" si="24"/>
        <v>0</v>
      </c>
      <c r="I77" s="45">
        <f t="shared" si="24"/>
        <v>0</v>
      </c>
      <c r="K77" s="46"/>
      <c r="L77" s="47"/>
      <c r="M77" s="47"/>
      <c r="N77" s="47"/>
      <c r="O77" s="47"/>
      <c r="P77" s="47"/>
      <c r="Q77" s="48"/>
    </row>
    <row r="78" spans="1:17" ht="12.75" customHeight="1">
      <c r="A78" s="10"/>
      <c r="B78" s="14" t="s">
        <v>85</v>
      </c>
      <c r="C78" s="94"/>
      <c r="D78" s="94"/>
      <c r="E78" s="94"/>
      <c r="F78" s="94"/>
      <c r="G78" s="94"/>
      <c r="H78" s="94"/>
      <c r="I78" s="94"/>
      <c r="K78" s="42"/>
      <c r="L78" s="47"/>
      <c r="M78" s="47"/>
      <c r="N78" s="47"/>
      <c r="O78" s="47"/>
      <c r="P78" s="47"/>
      <c r="Q78" s="48"/>
    </row>
    <row r="79" spans="1:17" ht="12.75" customHeight="1">
      <c r="A79" s="10"/>
      <c r="B79" s="14" t="s">
        <v>31</v>
      </c>
      <c r="C79" s="94"/>
      <c r="D79" s="94"/>
      <c r="E79" s="94"/>
      <c r="F79" s="94"/>
      <c r="G79" s="94"/>
      <c r="H79" s="94"/>
      <c r="I79" s="94"/>
      <c r="K79" s="46"/>
      <c r="L79" s="47"/>
      <c r="M79" s="47"/>
      <c r="N79" s="47"/>
      <c r="O79" s="47"/>
      <c r="P79" s="47"/>
      <c r="Q79" s="48"/>
    </row>
    <row r="80" spans="1:17" ht="12.75" customHeight="1">
      <c r="A80" s="10"/>
      <c r="B80" s="14" t="s">
        <v>86</v>
      </c>
      <c r="C80" s="94"/>
      <c r="D80" s="94"/>
      <c r="E80" s="94"/>
      <c r="F80" s="94"/>
      <c r="G80" s="94"/>
      <c r="H80" s="94"/>
      <c r="I80" s="94"/>
      <c r="K80" s="46"/>
      <c r="L80" s="47"/>
      <c r="M80" s="47"/>
      <c r="N80" s="47"/>
      <c r="O80" s="47"/>
      <c r="P80" s="47"/>
      <c r="Q80" s="48"/>
    </row>
    <row r="81" spans="1:17" ht="12.75" customHeight="1">
      <c r="A81" s="10"/>
      <c r="B81" s="14" t="s">
        <v>32</v>
      </c>
      <c r="C81" s="94"/>
      <c r="D81" s="94"/>
      <c r="E81" s="94"/>
      <c r="F81" s="94"/>
      <c r="G81" s="94"/>
      <c r="H81" s="94"/>
      <c r="I81" s="94"/>
      <c r="K81" s="46"/>
      <c r="L81" s="47"/>
      <c r="M81" s="47"/>
      <c r="N81" s="47"/>
      <c r="O81" s="47"/>
      <c r="P81" s="47"/>
      <c r="Q81" s="48"/>
    </row>
    <row r="82" spans="1:17" ht="12.75" customHeight="1">
      <c r="A82" s="10"/>
      <c r="B82" s="14" t="s">
        <v>2</v>
      </c>
      <c r="C82" s="94"/>
      <c r="D82" s="94"/>
      <c r="E82" s="94"/>
      <c r="F82" s="94"/>
      <c r="G82" s="94"/>
      <c r="H82" s="94"/>
      <c r="I82" s="94"/>
      <c r="K82" s="46"/>
      <c r="L82" s="47"/>
      <c r="M82" s="47"/>
      <c r="N82" s="47"/>
      <c r="O82" s="47"/>
      <c r="P82" s="47"/>
      <c r="Q82" s="48"/>
    </row>
    <row r="83" spans="1:17" ht="12.75" customHeight="1">
      <c r="A83" s="294" t="s">
        <v>33</v>
      </c>
      <c r="B83" s="294"/>
      <c r="C83" s="60">
        <f>C61+C66</f>
        <v>0</v>
      </c>
      <c r="D83" s="60">
        <f aca="true" t="shared" si="25" ref="D83:I83">D61+D66</f>
        <v>0</v>
      </c>
      <c r="E83" s="60">
        <f t="shared" si="25"/>
        <v>0</v>
      </c>
      <c r="F83" s="60">
        <f t="shared" si="25"/>
        <v>0</v>
      </c>
      <c r="G83" s="60">
        <f t="shared" si="25"/>
        <v>0</v>
      </c>
      <c r="H83" s="60">
        <f t="shared" si="25"/>
        <v>0</v>
      </c>
      <c r="I83" s="60">
        <f t="shared" si="25"/>
        <v>0</v>
      </c>
      <c r="K83" s="46"/>
      <c r="L83" s="47"/>
      <c r="M83" s="47"/>
      <c r="N83" s="47"/>
      <c r="O83" s="47"/>
      <c r="P83" s="47"/>
      <c r="Q83" s="48"/>
    </row>
    <row r="84" spans="1:17" ht="12.75" customHeight="1">
      <c r="A84" s="276" t="s">
        <v>34</v>
      </c>
      <c r="B84" s="277"/>
      <c r="C84" s="41">
        <f>SUM(C85:C87)</f>
        <v>0</v>
      </c>
      <c r="D84" s="41">
        <f aca="true" t="shared" si="26" ref="D84:I84">SUM(D85:D87)</f>
        <v>0</v>
      </c>
      <c r="E84" s="41">
        <f t="shared" si="26"/>
        <v>0</v>
      </c>
      <c r="F84" s="41">
        <f t="shared" si="26"/>
        <v>0</v>
      </c>
      <c r="G84" s="41">
        <f t="shared" si="26"/>
        <v>0</v>
      </c>
      <c r="H84" s="41">
        <f t="shared" si="26"/>
        <v>0</v>
      </c>
      <c r="I84" s="41">
        <f t="shared" si="26"/>
        <v>0</v>
      </c>
      <c r="K84" s="46"/>
      <c r="L84" s="47"/>
      <c r="M84" s="47"/>
      <c r="N84" s="47"/>
      <c r="O84" s="47"/>
      <c r="P84" s="47"/>
      <c r="Q84" s="48"/>
    </row>
    <row r="85" spans="1:17" ht="12.75" customHeight="1">
      <c r="A85" s="10"/>
      <c r="B85" s="8" t="s">
        <v>35</v>
      </c>
      <c r="C85" s="91"/>
      <c r="D85" s="91"/>
      <c r="E85" s="91"/>
      <c r="F85" s="91"/>
      <c r="G85" s="91"/>
      <c r="H85" s="91"/>
      <c r="I85" s="91"/>
      <c r="K85" s="46"/>
      <c r="L85" s="47"/>
      <c r="M85" s="47"/>
      <c r="N85" s="47"/>
      <c r="O85" s="47"/>
      <c r="P85" s="47"/>
      <c r="Q85" s="48"/>
    </row>
    <row r="86" spans="1:17" ht="12.75" customHeight="1">
      <c r="A86" s="10"/>
      <c r="B86" s="8" t="s">
        <v>36</v>
      </c>
      <c r="C86" s="91"/>
      <c r="D86" s="91"/>
      <c r="E86" s="91"/>
      <c r="F86" s="91"/>
      <c r="G86" s="91"/>
      <c r="H86" s="91"/>
      <c r="I86" s="91"/>
      <c r="K86" s="46"/>
      <c r="L86" s="47"/>
      <c r="M86" s="47"/>
      <c r="N86" s="47"/>
      <c r="O86" s="47"/>
      <c r="P86" s="47"/>
      <c r="Q86" s="48"/>
    </row>
    <row r="87" spans="1:17" ht="12.75" customHeight="1">
      <c r="A87" s="10"/>
      <c r="B87" s="8" t="s">
        <v>2</v>
      </c>
      <c r="C87" s="91"/>
      <c r="D87" s="91"/>
      <c r="E87" s="91"/>
      <c r="F87" s="91"/>
      <c r="G87" s="91"/>
      <c r="H87" s="91"/>
      <c r="I87" s="91"/>
      <c r="K87" s="46"/>
      <c r="L87" s="47"/>
      <c r="M87" s="47"/>
      <c r="N87" s="47"/>
      <c r="O87" s="47"/>
      <c r="P87" s="47"/>
      <c r="Q87" s="48"/>
    </row>
    <row r="88" spans="1:17" ht="12.75" customHeight="1">
      <c r="A88" s="288" t="s">
        <v>37</v>
      </c>
      <c r="B88" s="289"/>
      <c r="C88" s="45">
        <f>SUM(C89:C91)</f>
        <v>0</v>
      </c>
      <c r="D88" s="45">
        <f aca="true" t="shared" si="27" ref="D88:I88">SUM(D89:D91)</f>
        <v>0</v>
      </c>
      <c r="E88" s="45">
        <f t="shared" si="27"/>
        <v>0</v>
      </c>
      <c r="F88" s="45">
        <f t="shared" si="27"/>
        <v>0</v>
      </c>
      <c r="G88" s="45">
        <f t="shared" si="27"/>
        <v>0</v>
      </c>
      <c r="H88" s="45">
        <f t="shared" si="27"/>
        <v>0</v>
      </c>
      <c r="I88" s="45">
        <f t="shared" si="27"/>
        <v>0</v>
      </c>
      <c r="K88" s="46"/>
      <c r="L88" s="47"/>
      <c r="M88" s="47"/>
      <c r="N88" s="47"/>
      <c r="O88" s="47"/>
      <c r="P88" s="47"/>
      <c r="Q88" s="48"/>
    </row>
    <row r="89" spans="1:17" ht="12.75" customHeight="1">
      <c r="A89" s="7"/>
      <c r="B89" s="8" t="s">
        <v>38</v>
      </c>
      <c r="C89" s="45">
        <f>C129</f>
        <v>0</v>
      </c>
      <c r="D89" s="45">
        <f aca="true" t="shared" si="28" ref="D89:I89">D129</f>
        <v>0</v>
      </c>
      <c r="E89" s="45">
        <f t="shared" si="28"/>
        <v>0</v>
      </c>
      <c r="F89" s="45">
        <f t="shared" si="28"/>
        <v>0</v>
      </c>
      <c r="G89" s="45">
        <f t="shared" si="28"/>
        <v>0</v>
      </c>
      <c r="H89" s="45">
        <f t="shared" si="28"/>
        <v>0</v>
      </c>
      <c r="I89" s="45">
        <f t="shared" si="28"/>
        <v>0</v>
      </c>
      <c r="K89" s="46"/>
      <c r="L89" s="47"/>
      <c r="M89" s="47"/>
      <c r="N89" s="47"/>
      <c r="O89" s="47"/>
      <c r="P89" s="47"/>
      <c r="Q89" s="48"/>
    </row>
    <row r="90" spans="1:17" ht="12.75" customHeight="1">
      <c r="A90" s="7"/>
      <c r="B90" s="8" t="s">
        <v>39</v>
      </c>
      <c r="C90" s="91"/>
      <c r="D90" s="91"/>
      <c r="E90" s="91"/>
      <c r="F90" s="91"/>
      <c r="G90" s="91"/>
      <c r="H90" s="91"/>
      <c r="I90" s="91"/>
      <c r="K90" s="46"/>
      <c r="L90" s="47"/>
      <c r="M90" s="47"/>
      <c r="N90" s="47"/>
      <c r="O90" s="47"/>
      <c r="P90" s="47"/>
      <c r="Q90" s="48"/>
    </row>
    <row r="91" spans="1:17" ht="12.75" customHeight="1">
      <c r="A91" s="7"/>
      <c r="B91" s="8" t="s">
        <v>2</v>
      </c>
      <c r="C91" s="91"/>
      <c r="D91" s="91"/>
      <c r="E91" s="91"/>
      <c r="F91" s="91"/>
      <c r="G91" s="91"/>
      <c r="H91" s="91"/>
      <c r="I91" s="91"/>
      <c r="K91" s="46"/>
      <c r="L91" s="47"/>
      <c r="M91" s="47"/>
      <c r="N91" s="47"/>
      <c r="O91" s="47"/>
      <c r="P91" s="47"/>
      <c r="Q91" s="48"/>
    </row>
    <row r="92" spans="1:17" ht="12.75" customHeight="1">
      <c r="A92" s="290" t="s">
        <v>40</v>
      </c>
      <c r="B92" s="283"/>
      <c r="C92" s="45">
        <f aca="true" t="shared" si="29" ref="C92:I92">C84+C88</f>
        <v>0</v>
      </c>
      <c r="D92" s="45">
        <f t="shared" si="29"/>
        <v>0</v>
      </c>
      <c r="E92" s="45">
        <f t="shared" si="29"/>
        <v>0</v>
      </c>
      <c r="F92" s="45">
        <f t="shared" si="29"/>
        <v>0</v>
      </c>
      <c r="G92" s="45">
        <f t="shared" si="29"/>
        <v>0</v>
      </c>
      <c r="H92" s="45">
        <f t="shared" si="29"/>
        <v>0</v>
      </c>
      <c r="I92" s="45">
        <f t="shared" si="29"/>
        <v>0</v>
      </c>
      <c r="K92" s="46"/>
      <c r="L92" s="47"/>
      <c r="M92" s="47"/>
      <c r="N92" s="47"/>
      <c r="O92" s="47"/>
      <c r="P92" s="47"/>
      <c r="Q92" s="48"/>
    </row>
    <row r="93" spans="1:17" ht="12.75" customHeight="1">
      <c r="A93" s="10"/>
      <c r="B93" s="13" t="s">
        <v>41</v>
      </c>
      <c r="C93" s="91"/>
      <c r="D93" s="91"/>
      <c r="E93" s="91"/>
      <c r="F93" s="91"/>
      <c r="G93" s="91"/>
      <c r="H93" s="91"/>
      <c r="I93" s="91"/>
      <c r="K93" s="46"/>
      <c r="L93" s="47"/>
      <c r="M93" s="47"/>
      <c r="N93" s="47"/>
      <c r="O93" s="47"/>
      <c r="P93" s="47"/>
      <c r="Q93" s="48"/>
    </row>
    <row r="94" spans="1:17" ht="12.75" customHeight="1">
      <c r="A94" s="10"/>
      <c r="B94" s="13" t="s">
        <v>63</v>
      </c>
      <c r="C94" s="91"/>
      <c r="D94" s="91"/>
      <c r="E94" s="91"/>
      <c r="F94" s="91"/>
      <c r="G94" s="91"/>
      <c r="H94" s="91"/>
      <c r="I94" s="91"/>
      <c r="K94" s="46"/>
      <c r="L94" s="47"/>
      <c r="M94" s="47"/>
      <c r="N94" s="47"/>
      <c r="O94" s="47"/>
      <c r="P94" s="47"/>
      <c r="Q94" s="48"/>
    </row>
    <row r="95" spans="1:17" ht="12.75" customHeight="1">
      <c r="A95" s="10"/>
      <c r="B95" s="13" t="s">
        <v>42</v>
      </c>
      <c r="C95" s="91"/>
      <c r="D95" s="45">
        <f aca="true" t="shared" si="30" ref="D95:I95">C95+D28</f>
        <v>0</v>
      </c>
      <c r="E95" s="45">
        <f t="shared" si="30"/>
        <v>0</v>
      </c>
      <c r="F95" s="45">
        <f t="shared" si="30"/>
        <v>0</v>
      </c>
      <c r="G95" s="45">
        <f t="shared" si="30"/>
        <v>0</v>
      </c>
      <c r="H95" s="45">
        <f t="shared" si="30"/>
        <v>0</v>
      </c>
      <c r="I95" s="45">
        <f t="shared" si="30"/>
        <v>0</v>
      </c>
      <c r="K95" s="46"/>
      <c r="L95" s="47"/>
      <c r="M95" s="47"/>
      <c r="N95" s="47"/>
      <c r="O95" s="47"/>
      <c r="P95" s="47"/>
      <c r="Q95" s="48"/>
    </row>
    <row r="96" spans="1:17" ht="12.75" customHeight="1">
      <c r="A96" s="276" t="s">
        <v>43</v>
      </c>
      <c r="B96" s="293"/>
      <c r="C96" s="64">
        <f>SUM(C93:C95)</f>
        <v>0</v>
      </c>
      <c r="D96" s="64">
        <f aca="true" t="shared" si="31" ref="D96:I96">SUM(D93:D95)</f>
        <v>0</v>
      </c>
      <c r="E96" s="64">
        <f t="shared" si="31"/>
        <v>0</v>
      </c>
      <c r="F96" s="64">
        <f t="shared" si="31"/>
        <v>0</v>
      </c>
      <c r="G96" s="64">
        <f t="shared" si="31"/>
        <v>0</v>
      </c>
      <c r="H96" s="64">
        <f t="shared" si="31"/>
        <v>0</v>
      </c>
      <c r="I96" s="64">
        <f t="shared" si="31"/>
        <v>0</v>
      </c>
      <c r="K96" s="46"/>
      <c r="L96" s="47"/>
      <c r="M96" s="47"/>
      <c r="N96" s="47"/>
      <c r="O96" s="47"/>
      <c r="P96" s="47"/>
      <c r="Q96" s="48"/>
    </row>
    <row r="97" spans="1:17" ht="12.75" customHeight="1">
      <c r="A97" s="294" t="s">
        <v>44</v>
      </c>
      <c r="B97" s="294"/>
      <c r="C97" s="60">
        <f>C92+C96</f>
        <v>0</v>
      </c>
      <c r="D97" s="60">
        <f aca="true" t="shared" si="32" ref="D97:I97">D92+D96</f>
        <v>0</v>
      </c>
      <c r="E97" s="60">
        <f t="shared" si="32"/>
        <v>0</v>
      </c>
      <c r="F97" s="60">
        <f t="shared" si="32"/>
        <v>0</v>
      </c>
      <c r="G97" s="60">
        <f t="shared" si="32"/>
        <v>0</v>
      </c>
      <c r="H97" s="60">
        <f t="shared" si="32"/>
        <v>0</v>
      </c>
      <c r="I97" s="60">
        <f t="shared" si="32"/>
        <v>0</v>
      </c>
      <c r="K97" s="50"/>
      <c r="L97" s="51"/>
      <c r="M97" s="51"/>
      <c r="N97" s="51"/>
      <c r="O97" s="51"/>
      <c r="P97" s="51"/>
      <c r="Q97" s="52"/>
    </row>
    <row r="98" spans="1:17" s="3" customFormat="1" ht="12.75" customHeight="1">
      <c r="A98" s="15"/>
      <c r="B98" s="15" t="s">
        <v>87</v>
      </c>
      <c r="C98" s="65" t="str">
        <f aca="true" t="shared" si="33" ref="C98:I98">IF(C83=C97,"○","×")</f>
        <v>○</v>
      </c>
      <c r="D98" s="65" t="str">
        <f t="shared" si="33"/>
        <v>○</v>
      </c>
      <c r="E98" s="65" t="str">
        <f t="shared" si="33"/>
        <v>○</v>
      </c>
      <c r="F98" s="65" t="str">
        <f>IF(F83=F97,"○","×")</f>
        <v>○</v>
      </c>
      <c r="G98" s="65" t="str">
        <f t="shared" si="33"/>
        <v>○</v>
      </c>
      <c r="H98" s="65" t="str">
        <f t="shared" si="33"/>
        <v>○</v>
      </c>
      <c r="I98" s="65" t="str">
        <f t="shared" si="33"/>
        <v>○</v>
      </c>
      <c r="J98" s="5"/>
      <c r="K98" s="59"/>
      <c r="L98" s="59"/>
      <c r="M98" s="59"/>
      <c r="N98" s="59"/>
      <c r="O98" s="59"/>
      <c r="P98" s="59"/>
      <c r="Q98" s="59"/>
    </row>
    <row r="99" spans="1:17" ht="6.75" customHeight="1">
      <c r="A99" s="15"/>
      <c r="B99" s="15"/>
      <c r="C99" s="65"/>
      <c r="D99" s="65"/>
      <c r="E99" s="65"/>
      <c r="F99" s="65"/>
      <c r="G99" s="65"/>
      <c r="H99" s="65"/>
      <c r="I99" s="65"/>
      <c r="K99" s="59"/>
      <c r="L99" s="59"/>
      <c r="M99" s="59"/>
      <c r="N99" s="59"/>
      <c r="O99" s="59"/>
      <c r="P99" s="59"/>
      <c r="Q99" s="59"/>
    </row>
    <row r="100" spans="1:17" ht="12.75" customHeight="1">
      <c r="A100" s="278" t="s">
        <v>78</v>
      </c>
      <c r="B100" s="278"/>
      <c r="C100" s="53"/>
      <c r="D100" s="53"/>
      <c r="E100" s="53"/>
      <c r="F100" s="53"/>
      <c r="G100" s="53"/>
      <c r="H100" s="53"/>
      <c r="I100" s="88" t="str">
        <f>I4</f>
        <v>（単位：千円）</v>
      </c>
      <c r="K100" s="59"/>
      <c r="L100" s="66"/>
      <c r="M100" s="66"/>
      <c r="N100" s="66"/>
      <c r="O100" s="66"/>
      <c r="P100" s="66"/>
      <c r="Q100" s="66"/>
    </row>
    <row r="101" spans="1:17" ht="12.75" customHeight="1">
      <c r="A101" s="279" t="s">
        <v>45</v>
      </c>
      <c r="B101" s="279"/>
      <c r="C101" s="60">
        <f>C96</f>
        <v>0</v>
      </c>
      <c r="D101" s="60">
        <f aca="true" t="shared" si="34" ref="D101:I101">D96</f>
        <v>0</v>
      </c>
      <c r="E101" s="60">
        <f t="shared" si="34"/>
        <v>0</v>
      </c>
      <c r="F101" s="60">
        <f t="shared" si="34"/>
        <v>0</v>
      </c>
      <c r="G101" s="60">
        <f t="shared" si="34"/>
        <v>0</v>
      </c>
      <c r="H101" s="60">
        <f t="shared" si="34"/>
        <v>0</v>
      </c>
      <c r="I101" s="60">
        <f t="shared" si="34"/>
        <v>0</v>
      </c>
      <c r="K101" s="56"/>
      <c r="L101" s="62"/>
      <c r="M101" s="62"/>
      <c r="N101" s="62"/>
      <c r="O101" s="62"/>
      <c r="P101" s="62"/>
      <c r="Q101" s="63"/>
    </row>
    <row r="102" spans="1:17" ht="12.75" customHeight="1">
      <c r="A102" s="280" t="s">
        <v>75</v>
      </c>
      <c r="B102" s="281"/>
      <c r="C102" s="67"/>
      <c r="D102" s="67"/>
      <c r="E102" s="67"/>
      <c r="F102" s="67"/>
      <c r="G102" s="67"/>
      <c r="H102" s="67"/>
      <c r="I102" s="67"/>
      <c r="K102" s="61"/>
      <c r="L102" s="62"/>
      <c r="M102" s="62"/>
      <c r="N102" s="62"/>
      <c r="O102" s="62"/>
      <c r="P102" s="62"/>
      <c r="Q102" s="63"/>
    </row>
    <row r="103" spans="1:17" ht="12.75" customHeight="1">
      <c r="A103" s="7"/>
      <c r="B103" s="8" t="s">
        <v>46</v>
      </c>
      <c r="C103" s="91"/>
      <c r="D103" s="91"/>
      <c r="E103" s="91"/>
      <c r="F103" s="91"/>
      <c r="G103" s="91"/>
      <c r="H103" s="91"/>
      <c r="I103" s="91"/>
      <c r="K103" s="46" t="s">
        <v>106</v>
      </c>
      <c r="L103" s="47"/>
      <c r="M103" s="47"/>
      <c r="N103" s="47"/>
      <c r="O103" s="47"/>
      <c r="P103" s="47"/>
      <c r="Q103" s="48"/>
    </row>
    <row r="104" spans="1:17" ht="12.75" customHeight="1">
      <c r="A104" s="7"/>
      <c r="B104" s="8" t="s">
        <v>104</v>
      </c>
      <c r="C104" s="91"/>
      <c r="D104" s="91"/>
      <c r="E104" s="91"/>
      <c r="F104" s="91"/>
      <c r="G104" s="91"/>
      <c r="H104" s="91"/>
      <c r="I104" s="91"/>
      <c r="K104" s="46" t="s">
        <v>106</v>
      </c>
      <c r="L104" s="47"/>
      <c r="M104" s="47"/>
      <c r="N104" s="47"/>
      <c r="O104" s="47"/>
      <c r="P104" s="47"/>
      <c r="Q104" s="48"/>
    </row>
    <row r="105" spans="1:17" ht="12.75" customHeight="1">
      <c r="A105" s="7"/>
      <c r="B105" s="8" t="s">
        <v>105</v>
      </c>
      <c r="C105" s="91"/>
      <c r="D105" s="91"/>
      <c r="E105" s="91"/>
      <c r="F105" s="91"/>
      <c r="G105" s="91"/>
      <c r="H105" s="91"/>
      <c r="I105" s="91"/>
      <c r="K105" s="46" t="s">
        <v>106</v>
      </c>
      <c r="L105" s="47"/>
      <c r="M105" s="47"/>
      <c r="N105" s="47"/>
      <c r="O105" s="47"/>
      <c r="P105" s="47"/>
      <c r="Q105" s="48"/>
    </row>
    <row r="106" spans="1:17" ht="12.75" customHeight="1">
      <c r="A106" s="7"/>
      <c r="B106" s="8" t="s">
        <v>103</v>
      </c>
      <c r="C106" s="91"/>
      <c r="D106" s="91"/>
      <c r="E106" s="91"/>
      <c r="F106" s="91"/>
      <c r="G106" s="91"/>
      <c r="H106" s="91"/>
      <c r="I106" s="91"/>
      <c r="K106" s="46" t="s">
        <v>106</v>
      </c>
      <c r="L106" s="47"/>
      <c r="M106" s="47"/>
      <c r="N106" s="47"/>
      <c r="O106" s="47"/>
      <c r="P106" s="47"/>
      <c r="Q106" s="48"/>
    </row>
    <row r="107" spans="1:17" ht="12.75" customHeight="1">
      <c r="A107" s="7"/>
      <c r="B107" s="8" t="s">
        <v>84</v>
      </c>
      <c r="C107" s="91"/>
      <c r="D107" s="91"/>
      <c r="E107" s="91"/>
      <c r="F107" s="91"/>
      <c r="G107" s="91"/>
      <c r="H107" s="91"/>
      <c r="I107" s="91"/>
      <c r="K107" s="46"/>
      <c r="L107" s="47"/>
      <c r="M107" s="47"/>
      <c r="N107" s="47"/>
      <c r="O107" s="47"/>
      <c r="P107" s="47"/>
      <c r="Q107" s="48"/>
    </row>
    <row r="108" spans="1:17" ht="12.75" customHeight="1">
      <c r="A108" s="291" t="s">
        <v>79</v>
      </c>
      <c r="B108" s="292"/>
      <c r="C108" s="68">
        <f aca="true" t="shared" si="35" ref="C108:I108">C101+SUM(C103:C107)</f>
        <v>0</v>
      </c>
      <c r="D108" s="68">
        <f t="shared" si="35"/>
        <v>0</v>
      </c>
      <c r="E108" s="68">
        <f t="shared" si="35"/>
        <v>0</v>
      </c>
      <c r="F108" s="68">
        <f t="shared" si="35"/>
        <v>0</v>
      </c>
      <c r="G108" s="68">
        <f t="shared" si="35"/>
        <v>0</v>
      </c>
      <c r="H108" s="68">
        <f t="shared" si="35"/>
        <v>0</v>
      </c>
      <c r="I108" s="68">
        <f t="shared" si="35"/>
        <v>0</v>
      </c>
      <c r="K108" s="50"/>
      <c r="L108" s="51"/>
      <c r="M108" s="51"/>
      <c r="N108" s="51"/>
      <c r="O108" s="51"/>
      <c r="P108" s="51"/>
      <c r="Q108" s="52"/>
    </row>
    <row r="109" spans="1:9" ht="12.75" customHeight="1">
      <c r="A109" s="16"/>
      <c r="B109" s="16"/>
      <c r="C109" s="54"/>
      <c r="D109" s="54"/>
      <c r="E109" s="54"/>
      <c r="F109" s="54"/>
      <c r="G109" s="54"/>
      <c r="H109" s="54"/>
      <c r="I109" s="54"/>
    </row>
    <row r="110" spans="1:9" ht="12.75" customHeight="1">
      <c r="A110" s="16"/>
      <c r="B110" s="16"/>
      <c r="C110" s="54"/>
      <c r="D110" s="54"/>
      <c r="E110" s="54"/>
      <c r="F110" s="54"/>
      <c r="G110" s="54"/>
      <c r="H110" s="54"/>
      <c r="I110" s="54"/>
    </row>
    <row r="111" spans="1:9" ht="12.75" customHeight="1">
      <c r="A111" s="11"/>
      <c r="B111" s="11"/>
      <c r="C111" s="54"/>
      <c r="D111" s="54"/>
      <c r="E111" s="54"/>
      <c r="F111" s="54"/>
      <c r="G111" s="54"/>
      <c r="H111" s="54"/>
      <c r="I111" s="54"/>
    </row>
    <row r="112" spans="1:9" ht="12.75" customHeight="1">
      <c r="A112" s="4" t="s">
        <v>96</v>
      </c>
      <c r="I112" s="85" t="str">
        <f>I4</f>
        <v>（単位：千円）</v>
      </c>
    </row>
    <row r="113" spans="1:17" s="5" customFormat="1" ht="12.75" customHeight="1">
      <c r="A113" s="270"/>
      <c r="B113" s="271"/>
      <c r="C113" s="2" t="s">
        <v>1</v>
      </c>
      <c r="D113" s="2" t="s">
        <v>88</v>
      </c>
      <c r="E113" s="2" t="s">
        <v>48</v>
      </c>
      <c r="F113" s="2" t="s">
        <v>49</v>
      </c>
      <c r="G113" s="2" t="s">
        <v>50</v>
      </c>
      <c r="H113" s="2" t="s">
        <v>51</v>
      </c>
      <c r="I113" s="2" t="s">
        <v>52</v>
      </c>
      <c r="K113" s="261" t="s">
        <v>100</v>
      </c>
      <c r="L113" s="262"/>
      <c r="M113" s="262"/>
      <c r="N113" s="262"/>
      <c r="O113" s="262"/>
      <c r="P113" s="262"/>
      <c r="Q113" s="263"/>
    </row>
    <row r="114" spans="1:17" s="5" customFormat="1" ht="12.75" customHeight="1">
      <c r="A114" s="272"/>
      <c r="B114" s="273"/>
      <c r="C114" s="17" t="str">
        <f>C6</f>
        <v>H○年○月期</v>
      </c>
      <c r="D114" s="17" t="str">
        <f aca="true" t="shared" si="36" ref="D114:I114">D6</f>
        <v>H○年○月期</v>
      </c>
      <c r="E114" s="17" t="str">
        <f t="shared" si="36"/>
        <v>H○年○月期</v>
      </c>
      <c r="F114" s="17" t="str">
        <f t="shared" si="36"/>
        <v>H○年○月期</v>
      </c>
      <c r="G114" s="17" t="str">
        <f t="shared" si="36"/>
        <v>H○年○月期</v>
      </c>
      <c r="H114" s="17" t="str">
        <f t="shared" si="36"/>
        <v>H○年○月期</v>
      </c>
      <c r="I114" s="17" t="str">
        <f t="shared" si="36"/>
        <v>H○年○月期</v>
      </c>
      <c r="K114" s="264"/>
      <c r="L114" s="265"/>
      <c r="M114" s="265"/>
      <c r="N114" s="265"/>
      <c r="O114" s="265"/>
      <c r="P114" s="265"/>
      <c r="Q114" s="266"/>
    </row>
    <row r="115" spans="1:17" ht="12.75" customHeight="1">
      <c r="A115" s="274" t="s">
        <v>95</v>
      </c>
      <c r="B115" s="275"/>
      <c r="C115" s="69"/>
      <c r="D115" s="69"/>
      <c r="E115" s="69"/>
      <c r="F115" s="69"/>
      <c r="G115" s="69"/>
      <c r="H115" s="69"/>
      <c r="I115" s="69"/>
      <c r="K115" s="46"/>
      <c r="L115" s="47"/>
      <c r="M115" s="47"/>
      <c r="N115" s="47"/>
      <c r="O115" s="47"/>
      <c r="P115" s="47"/>
      <c r="Q115" s="48"/>
    </row>
    <row r="116" spans="1:17" ht="12.75" customHeight="1">
      <c r="A116" s="34"/>
      <c r="B116" s="35" t="s">
        <v>47</v>
      </c>
      <c r="C116" s="91"/>
      <c r="D116" s="91"/>
      <c r="E116" s="91"/>
      <c r="F116" s="91"/>
      <c r="G116" s="91"/>
      <c r="H116" s="91"/>
      <c r="I116" s="91"/>
      <c r="K116" s="46"/>
      <c r="L116" s="47"/>
      <c r="M116" s="47"/>
      <c r="N116" s="47"/>
      <c r="O116" s="47"/>
      <c r="P116" s="47"/>
      <c r="Q116" s="48"/>
    </row>
    <row r="117" spans="1:17" ht="12.75" customHeight="1">
      <c r="A117" s="34"/>
      <c r="B117" s="35" t="s">
        <v>93</v>
      </c>
      <c r="C117" s="91"/>
      <c r="D117" s="91"/>
      <c r="E117" s="91"/>
      <c r="F117" s="91"/>
      <c r="G117" s="91"/>
      <c r="H117" s="91"/>
      <c r="I117" s="91"/>
      <c r="K117" s="46"/>
      <c r="L117" s="47"/>
      <c r="M117" s="47"/>
      <c r="N117" s="47"/>
      <c r="O117" s="47"/>
      <c r="P117" s="47"/>
      <c r="Q117" s="48"/>
    </row>
    <row r="118" spans="1:17" ht="12.75" customHeight="1">
      <c r="A118" s="23"/>
      <c r="B118" s="24" t="s">
        <v>98</v>
      </c>
      <c r="C118" s="94"/>
      <c r="D118" s="94"/>
      <c r="E118" s="94"/>
      <c r="F118" s="94"/>
      <c r="G118" s="94"/>
      <c r="H118" s="94"/>
      <c r="I118" s="94"/>
      <c r="K118" s="46"/>
      <c r="L118" s="47"/>
      <c r="M118" s="47"/>
      <c r="N118" s="47"/>
      <c r="O118" s="47"/>
      <c r="P118" s="47"/>
      <c r="Q118" s="48"/>
    </row>
    <row r="119" spans="1:17" ht="12.75" customHeight="1">
      <c r="A119" s="23"/>
      <c r="B119" s="24" t="s">
        <v>19</v>
      </c>
      <c r="C119" s="60">
        <f>SUM(C116:C118)</f>
        <v>0</v>
      </c>
      <c r="D119" s="60">
        <f aca="true" t="shared" si="37" ref="D119:I119">SUM(D116:D118)</f>
        <v>0</v>
      </c>
      <c r="E119" s="60">
        <f t="shared" si="37"/>
        <v>0</v>
      </c>
      <c r="F119" s="60">
        <f t="shared" si="37"/>
        <v>0</v>
      </c>
      <c r="G119" s="60">
        <f t="shared" si="37"/>
        <v>0</v>
      </c>
      <c r="H119" s="60">
        <f t="shared" si="37"/>
        <v>0</v>
      </c>
      <c r="I119" s="60">
        <f t="shared" si="37"/>
        <v>0</v>
      </c>
      <c r="K119" s="42"/>
      <c r="L119" s="47"/>
      <c r="M119" s="47"/>
      <c r="N119" s="47"/>
      <c r="O119" s="47"/>
      <c r="P119" s="47"/>
      <c r="Q119" s="48"/>
    </row>
    <row r="120" spans="1:17" ht="12.75" customHeight="1">
      <c r="A120" s="259" t="s">
        <v>64</v>
      </c>
      <c r="B120" s="260"/>
      <c r="C120" s="73"/>
      <c r="D120" s="73"/>
      <c r="E120" s="73"/>
      <c r="F120" s="73"/>
      <c r="G120" s="73"/>
      <c r="H120" s="73"/>
      <c r="I120" s="73"/>
      <c r="K120" s="42"/>
      <c r="L120" s="47"/>
      <c r="M120" s="47"/>
      <c r="N120" s="47"/>
      <c r="O120" s="47"/>
      <c r="P120" s="47"/>
      <c r="Q120" s="48"/>
    </row>
    <row r="121" spans="1:17" ht="12.75" customHeight="1">
      <c r="A121" s="23"/>
      <c r="B121" s="35" t="s">
        <v>47</v>
      </c>
      <c r="C121" s="91"/>
      <c r="D121" s="91"/>
      <c r="E121" s="91"/>
      <c r="F121" s="91"/>
      <c r="G121" s="91"/>
      <c r="H121" s="91"/>
      <c r="I121" s="91"/>
      <c r="K121" s="42"/>
      <c r="L121" s="47"/>
      <c r="M121" s="47"/>
      <c r="N121" s="47"/>
      <c r="O121" s="47"/>
      <c r="P121" s="47"/>
      <c r="Q121" s="48"/>
    </row>
    <row r="122" spans="1:17" ht="12.75" customHeight="1">
      <c r="A122" s="23"/>
      <c r="B122" s="35" t="s">
        <v>93</v>
      </c>
      <c r="C122" s="91"/>
      <c r="D122" s="91"/>
      <c r="E122" s="91"/>
      <c r="F122" s="91"/>
      <c r="G122" s="91"/>
      <c r="H122" s="91"/>
      <c r="I122" s="91"/>
      <c r="K122" s="42"/>
      <c r="L122" s="47"/>
      <c r="M122" s="47"/>
      <c r="N122" s="47"/>
      <c r="O122" s="47"/>
      <c r="P122" s="47"/>
      <c r="Q122" s="48"/>
    </row>
    <row r="123" spans="1:17" ht="12.75" customHeight="1">
      <c r="A123" s="23"/>
      <c r="B123" s="24" t="s">
        <v>98</v>
      </c>
      <c r="C123" s="94"/>
      <c r="D123" s="94"/>
      <c r="E123" s="91"/>
      <c r="F123" s="91"/>
      <c r="G123" s="91"/>
      <c r="H123" s="91"/>
      <c r="I123" s="91"/>
      <c r="K123" s="42"/>
      <c r="L123" s="47"/>
      <c r="M123" s="47"/>
      <c r="N123" s="47"/>
      <c r="O123" s="47"/>
      <c r="P123" s="47"/>
      <c r="Q123" s="48"/>
    </row>
    <row r="124" spans="1:17" ht="12.75" customHeight="1">
      <c r="A124" s="23"/>
      <c r="B124" s="24" t="s">
        <v>19</v>
      </c>
      <c r="C124" s="60">
        <f>SUM(C121:C123)</f>
        <v>0</v>
      </c>
      <c r="D124" s="60">
        <f aca="true" t="shared" si="38" ref="D124:I124">SUM(D121:D123)</f>
        <v>0</v>
      </c>
      <c r="E124" s="60">
        <f t="shared" si="38"/>
        <v>0</v>
      </c>
      <c r="F124" s="60">
        <f t="shared" si="38"/>
        <v>0</v>
      </c>
      <c r="G124" s="60">
        <f t="shared" si="38"/>
        <v>0</v>
      </c>
      <c r="H124" s="60">
        <f t="shared" si="38"/>
        <v>0</v>
      </c>
      <c r="I124" s="60">
        <f t="shared" si="38"/>
        <v>0</v>
      </c>
      <c r="K124" s="42"/>
      <c r="L124" s="47"/>
      <c r="M124" s="47"/>
      <c r="N124" s="47"/>
      <c r="O124" s="47"/>
      <c r="P124" s="47"/>
      <c r="Q124" s="48"/>
    </row>
    <row r="125" spans="1:17" ht="12.75" customHeight="1">
      <c r="A125" s="259" t="s">
        <v>80</v>
      </c>
      <c r="B125" s="260"/>
      <c r="C125" s="73"/>
      <c r="D125" s="73"/>
      <c r="E125" s="73"/>
      <c r="F125" s="73"/>
      <c r="G125" s="73"/>
      <c r="H125" s="73"/>
      <c r="I125" s="73"/>
      <c r="K125" s="42"/>
      <c r="L125" s="47"/>
      <c r="M125" s="47"/>
      <c r="N125" s="47"/>
      <c r="O125" s="47"/>
      <c r="P125" s="47"/>
      <c r="Q125" s="48"/>
    </row>
    <row r="126" spans="1:17" ht="12.75" customHeight="1">
      <c r="A126" s="23"/>
      <c r="B126" s="35" t="s">
        <v>47</v>
      </c>
      <c r="C126" s="91"/>
      <c r="D126" s="45">
        <f aca="true" t="shared" si="39" ref="D126:I126">C126+D116-D121</f>
        <v>0</v>
      </c>
      <c r="E126" s="45">
        <f t="shared" si="39"/>
        <v>0</v>
      </c>
      <c r="F126" s="45">
        <f t="shared" si="39"/>
        <v>0</v>
      </c>
      <c r="G126" s="45">
        <f t="shared" si="39"/>
        <v>0</v>
      </c>
      <c r="H126" s="45">
        <f t="shared" si="39"/>
        <v>0</v>
      </c>
      <c r="I126" s="45">
        <f t="shared" si="39"/>
        <v>0</v>
      </c>
      <c r="K126" s="42"/>
      <c r="L126" s="47"/>
      <c r="M126" s="47"/>
      <c r="N126" s="47"/>
      <c r="O126" s="47"/>
      <c r="P126" s="47"/>
      <c r="Q126" s="48"/>
    </row>
    <row r="127" spans="1:17" ht="12.75" customHeight="1">
      <c r="A127" s="23"/>
      <c r="B127" s="35" t="s">
        <v>93</v>
      </c>
      <c r="C127" s="91"/>
      <c r="D127" s="45">
        <f aca="true" t="shared" si="40" ref="D127:I128">C127+D117-D122</f>
        <v>0</v>
      </c>
      <c r="E127" s="45">
        <f t="shared" si="40"/>
        <v>0</v>
      </c>
      <c r="F127" s="45">
        <f t="shared" si="40"/>
        <v>0</v>
      </c>
      <c r="G127" s="45">
        <f t="shared" si="40"/>
        <v>0</v>
      </c>
      <c r="H127" s="45">
        <f t="shared" si="40"/>
        <v>0</v>
      </c>
      <c r="I127" s="45">
        <f t="shared" si="40"/>
        <v>0</v>
      </c>
      <c r="K127" s="42"/>
      <c r="L127" s="47"/>
      <c r="M127" s="47"/>
      <c r="N127" s="47"/>
      <c r="O127" s="47"/>
      <c r="P127" s="47"/>
      <c r="Q127" s="48"/>
    </row>
    <row r="128" spans="1:17" ht="12.75" customHeight="1">
      <c r="A128" s="34"/>
      <c r="B128" s="24" t="s">
        <v>98</v>
      </c>
      <c r="C128" s="94"/>
      <c r="D128" s="64">
        <f t="shared" si="40"/>
        <v>0</v>
      </c>
      <c r="E128" s="64">
        <f t="shared" si="40"/>
        <v>0</v>
      </c>
      <c r="F128" s="64">
        <f t="shared" si="40"/>
        <v>0</v>
      </c>
      <c r="G128" s="64">
        <f t="shared" si="40"/>
        <v>0</v>
      </c>
      <c r="H128" s="64">
        <f t="shared" si="40"/>
        <v>0</v>
      </c>
      <c r="I128" s="64">
        <f t="shared" si="40"/>
        <v>0</v>
      </c>
      <c r="K128" s="42"/>
      <c r="L128" s="47"/>
      <c r="M128" s="47"/>
      <c r="N128" s="47"/>
      <c r="O128" s="47"/>
      <c r="P128" s="47"/>
      <c r="Q128" s="48"/>
    </row>
    <row r="129" spans="1:17" ht="12.75" customHeight="1">
      <c r="A129" s="34"/>
      <c r="B129" s="35" t="s">
        <v>19</v>
      </c>
      <c r="C129" s="60">
        <f>SUM(C126:C128)</f>
        <v>0</v>
      </c>
      <c r="D129" s="60">
        <f aca="true" t="shared" si="41" ref="D129:I129">SUM(D126:D128)</f>
        <v>0</v>
      </c>
      <c r="E129" s="60">
        <f t="shared" si="41"/>
        <v>0</v>
      </c>
      <c r="F129" s="60">
        <f t="shared" si="41"/>
        <v>0</v>
      </c>
      <c r="G129" s="60">
        <f t="shared" si="41"/>
        <v>0</v>
      </c>
      <c r="H129" s="60">
        <f t="shared" si="41"/>
        <v>0</v>
      </c>
      <c r="I129" s="60">
        <f t="shared" si="41"/>
        <v>0</v>
      </c>
      <c r="K129" s="42"/>
      <c r="L129" s="47"/>
      <c r="M129" s="47"/>
      <c r="N129" s="47"/>
      <c r="O129" s="47"/>
      <c r="P129" s="47"/>
      <c r="Q129" s="48"/>
    </row>
    <row r="130" spans="1:17" ht="12.75" customHeight="1">
      <c r="A130" s="259" t="s">
        <v>89</v>
      </c>
      <c r="B130" s="260"/>
      <c r="C130" s="86"/>
      <c r="D130" s="86"/>
      <c r="E130" s="86"/>
      <c r="F130" s="86"/>
      <c r="G130" s="86"/>
      <c r="H130" s="86"/>
      <c r="I130" s="86"/>
      <c r="K130" s="42"/>
      <c r="L130" s="47"/>
      <c r="M130" s="47"/>
      <c r="N130" s="47"/>
      <c r="O130" s="47"/>
      <c r="P130" s="47"/>
      <c r="Q130" s="48"/>
    </row>
    <row r="131" spans="1:17" ht="12.75" customHeight="1">
      <c r="A131" s="34"/>
      <c r="B131" s="35" t="s">
        <v>47</v>
      </c>
      <c r="C131" s="71" t="e">
        <f>C126/C$129</f>
        <v>#DIV/0!</v>
      </c>
      <c r="D131" s="71" t="e">
        <f aca="true" t="shared" si="42" ref="D131:I131">D126/D$129</f>
        <v>#DIV/0!</v>
      </c>
      <c r="E131" s="71" t="e">
        <f t="shared" si="42"/>
        <v>#DIV/0!</v>
      </c>
      <c r="F131" s="71" t="e">
        <f t="shared" si="42"/>
        <v>#DIV/0!</v>
      </c>
      <c r="G131" s="71" t="e">
        <f t="shared" si="42"/>
        <v>#DIV/0!</v>
      </c>
      <c r="H131" s="71" t="e">
        <f t="shared" si="42"/>
        <v>#DIV/0!</v>
      </c>
      <c r="I131" s="71" t="e">
        <f t="shared" si="42"/>
        <v>#DIV/0!</v>
      </c>
      <c r="K131" s="42"/>
      <c r="L131" s="47"/>
      <c r="M131" s="47"/>
      <c r="N131" s="47"/>
      <c r="O131" s="47"/>
      <c r="P131" s="47"/>
      <c r="Q131" s="48"/>
    </row>
    <row r="132" spans="1:17" ht="12.75" customHeight="1">
      <c r="A132" s="34"/>
      <c r="B132" s="35" t="s">
        <v>93</v>
      </c>
      <c r="C132" s="71" t="e">
        <f aca="true" t="shared" si="43" ref="C132:I133">C127/C$129</f>
        <v>#DIV/0!</v>
      </c>
      <c r="D132" s="71" t="e">
        <f t="shared" si="43"/>
        <v>#DIV/0!</v>
      </c>
      <c r="E132" s="71" t="e">
        <f t="shared" si="43"/>
        <v>#DIV/0!</v>
      </c>
      <c r="F132" s="71" t="e">
        <f t="shared" si="43"/>
        <v>#DIV/0!</v>
      </c>
      <c r="G132" s="71" t="e">
        <f t="shared" si="43"/>
        <v>#DIV/0!</v>
      </c>
      <c r="H132" s="71" t="e">
        <f t="shared" si="43"/>
        <v>#DIV/0!</v>
      </c>
      <c r="I132" s="71" t="e">
        <f t="shared" si="43"/>
        <v>#DIV/0!</v>
      </c>
      <c r="K132" s="42"/>
      <c r="L132" s="47"/>
      <c r="M132" s="47"/>
      <c r="N132" s="47"/>
      <c r="O132" s="47"/>
      <c r="P132" s="47"/>
      <c r="Q132" s="48"/>
    </row>
    <row r="133" spans="1:17" ht="12.75" customHeight="1">
      <c r="A133" s="34"/>
      <c r="B133" s="24" t="s">
        <v>98</v>
      </c>
      <c r="C133" s="72" t="e">
        <f t="shared" si="43"/>
        <v>#DIV/0!</v>
      </c>
      <c r="D133" s="72" t="e">
        <f t="shared" si="43"/>
        <v>#DIV/0!</v>
      </c>
      <c r="E133" s="72" t="e">
        <f t="shared" si="43"/>
        <v>#DIV/0!</v>
      </c>
      <c r="F133" s="72" t="e">
        <f t="shared" si="43"/>
        <v>#DIV/0!</v>
      </c>
      <c r="G133" s="72" t="e">
        <f t="shared" si="43"/>
        <v>#DIV/0!</v>
      </c>
      <c r="H133" s="72" t="e">
        <f t="shared" si="43"/>
        <v>#DIV/0!</v>
      </c>
      <c r="I133" s="72" t="e">
        <f t="shared" si="43"/>
        <v>#DIV/0!</v>
      </c>
      <c r="K133" s="42"/>
      <c r="L133" s="47"/>
      <c r="M133" s="47"/>
      <c r="N133" s="47"/>
      <c r="O133" s="47"/>
      <c r="P133" s="47"/>
      <c r="Q133" s="48"/>
    </row>
    <row r="134" spans="1:17" ht="12.75" customHeight="1">
      <c r="A134" s="34"/>
      <c r="B134" s="35" t="s">
        <v>19</v>
      </c>
      <c r="C134" s="70" t="e">
        <f>SUM(C131:C133)</f>
        <v>#DIV/0!</v>
      </c>
      <c r="D134" s="70" t="e">
        <f aca="true" t="shared" si="44" ref="D134:I134">SUM(D131:D133)</f>
        <v>#DIV/0!</v>
      </c>
      <c r="E134" s="70" t="e">
        <f t="shared" si="44"/>
        <v>#DIV/0!</v>
      </c>
      <c r="F134" s="70" t="e">
        <f t="shared" si="44"/>
        <v>#DIV/0!</v>
      </c>
      <c r="G134" s="70" t="e">
        <f t="shared" si="44"/>
        <v>#DIV/0!</v>
      </c>
      <c r="H134" s="70" t="e">
        <f t="shared" si="44"/>
        <v>#DIV/0!</v>
      </c>
      <c r="I134" s="70" t="e">
        <f t="shared" si="44"/>
        <v>#DIV/0!</v>
      </c>
      <c r="K134" s="42"/>
      <c r="L134" s="47"/>
      <c r="M134" s="47"/>
      <c r="N134" s="47"/>
      <c r="O134" s="47"/>
      <c r="P134" s="47"/>
      <c r="Q134" s="48"/>
    </row>
    <row r="135" spans="1:17" ht="12.75" customHeight="1">
      <c r="A135" s="26" t="s">
        <v>65</v>
      </c>
      <c r="B135" s="35"/>
      <c r="C135" s="79"/>
      <c r="D135" s="79"/>
      <c r="E135" s="79"/>
      <c r="F135" s="79"/>
      <c r="G135" s="79"/>
      <c r="H135" s="79"/>
      <c r="I135" s="79"/>
      <c r="K135" s="42"/>
      <c r="L135" s="47"/>
      <c r="M135" s="47"/>
      <c r="N135" s="47"/>
      <c r="O135" s="47"/>
      <c r="P135" s="47"/>
      <c r="Q135" s="48"/>
    </row>
    <row r="136" spans="1:17" ht="12.75" customHeight="1">
      <c r="A136" s="26"/>
      <c r="B136" s="35" t="s">
        <v>47</v>
      </c>
      <c r="C136" s="95"/>
      <c r="D136" s="76">
        <f>ROUNDDOWN((C126+D126)/2*$L136,0)</f>
        <v>0</v>
      </c>
      <c r="E136" s="76">
        <f>ROUNDDOWN((D126+E126)/2*$L136,0)</f>
        <v>0</v>
      </c>
      <c r="F136" s="76">
        <f aca="true" t="shared" si="45" ref="D136:I138">ROUNDDOWN((E126+F126)/2*$L136,0)</f>
        <v>0</v>
      </c>
      <c r="G136" s="76">
        <f t="shared" si="45"/>
        <v>0</v>
      </c>
      <c r="H136" s="76">
        <f>ROUNDDOWN((G126+H126)/2*$L136,0)</f>
        <v>0</v>
      </c>
      <c r="I136" s="76">
        <f t="shared" si="45"/>
        <v>0</v>
      </c>
      <c r="K136" s="80" t="s">
        <v>90</v>
      </c>
      <c r="L136" s="97">
        <v>0</v>
      </c>
      <c r="M136" s="81"/>
      <c r="N136" s="81"/>
      <c r="O136" s="81"/>
      <c r="P136" s="81"/>
      <c r="Q136" s="82"/>
    </row>
    <row r="137" spans="1:17" ht="12.75" customHeight="1">
      <c r="A137" s="26"/>
      <c r="B137" s="35" t="s">
        <v>93</v>
      </c>
      <c r="C137" s="95"/>
      <c r="D137" s="76">
        <f t="shared" si="45"/>
        <v>0</v>
      </c>
      <c r="E137" s="76">
        <f t="shared" si="45"/>
        <v>0</v>
      </c>
      <c r="F137" s="76">
        <f t="shared" si="45"/>
        <v>0</v>
      </c>
      <c r="G137" s="76">
        <f t="shared" si="45"/>
        <v>0</v>
      </c>
      <c r="H137" s="76">
        <f t="shared" si="45"/>
        <v>0</v>
      </c>
      <c r="I137" s="76">
        <f t="shared" si="45"/>
        <v>0</v>
      </c>
      <c r="K137" s="80" t="s">
        <v>90</v>
      </c>
      <c r="L137" s="97">
        <v>0</v>
      </c>
      <c r="M137" s="81"/>
      <c r="N137" s="81"/>
      <c r="O137" s="81"/>
      <c r="P137" s="81"/>
      <c r="Q137" s="82"/>
    </row>
    <row r="138" spans="1:17" ht="12.75" customHeight="1">
      <c r="A138" s="26"/>
      <c r="B138" s="24" t="s">
        <v>98</v>
      </c>
      <c r="C138" s="96"/>
      <c r="D138" s="84">
        <f t="shared" si="45"/>
        <v>0</v>
      </c>
      <c r="E138" s="84">
        <f t="shared" si="45"/>
        <v>0</v>
      </c>
      <c r="F138" s="84">
        <f t="shared" si="45"/>
        <v>0</v>
      </c>
      <c r="G138" s="84">
        <f t="shared" si="45"/>
        <v>0</v>
      </c>
      <c r="H138" s="84">
        <f t="shared" si="45"/>
        <v>0</v>
      </c>
      <c r="I138" s="84">
        <f t="shared" si="45"/>
        <v>0</v>
      </c>
      <c r="K138" s="80" t="s">
        <v>90</v>
      </c>
      <c r="L138" s="97">
        <v>0</v>
      </c>
      <c r="M138" s="81"/>
      <c r="N138" s="81"/>
      <c r="O138" s="81"/>
      <c r="P138" s="81"/>
      <c r="Q138" s="82"/>
    </row>
    <row r="139" spans="1:17" ht="12.75" customHeight="1">
      <c r="A139" s="27"/>
      <c r="B139" s="25" t="s">
        <v>19</v>
      </c>
      <c r="C139" s="74">
        <f aca="true" t="shared" si="46" ref="C139:I139">SUM(C136:C138)</f>
        <v>0</v>
      </c>
      <c r="D139" s="74">
        <f t="shared" si="46"/>
        <v>0</v>
      </c>
      <c r="E139" s="74">
        <f t="shared" si="46"/>
        <v>0</v>
      </c>
      <c r="F139" s="74">
        <f t="shared" si="46"/>
        <v>0</v>
      </c>
      <c r="G139" s="74">
        <f t="shared" si="46"/>
        <v>0</v>
      </c>
      <c r="H139" s="74">
        <f t="shared" si="46"/>
        <v>0</v>
      </c>
      <c r="I139" s="74">
        <f t="shared" si="46"/>
        <v>0</v>
      </c>
      <c r="K139" s="75"/>
      <c r="L139" s="51"/>
      <c r="M139" s="51"/>
      <c r="N139" s="51"/>
      <c r="O139" s="51"/>
      <c r="P139" s="51"/>
      <c r="Q139" s="52"/>
    </row>
    <row r="141" spans="1:9" ht="12.75" customHeight="1">
      <c r="A141" s="6" t="s">
        <v>81</v>
      </c>
      <c r="C141" s="99"/>
      <c r="D141" s="99"/>
      <c r="E141" s="99"/>
      <c r="F141" s="99"/>
      <c r="G141" s="99"/>
      <c r="H141" s="99"/>
      <c r="I141" s="88" t="str">
        <f>I4</f>
        <v>（単位：千円）</v>
      </c>
    </row>
    <row r="142" spans="1:17" ht="12.75" customHeight="1">
      <c r="A142" s="164"/>
      <c r="B142" s="165"/>
      <c r="C142" s="2" t="s">
        <v>1</v>
      </c>
      <c r="D142" s="87" t="s">
        <v>88</v>
      </c>
      <c r="E142" s="87" t="s">
        <v>48</v>
      </c>
      <c r="F142" s="87" t="s">
        <v>49</v>
      </c>
      <c r="G142" s="87" t="s">
        <v>50</v>
      </c>
      <c r="H142" s="87" t="s">
        <v>51</v>
      </c>
      <c r="I142" s="87" t="s">
        <v>52</v>
      </c>
      <c r="K142" s="261" t="s">
        <v>100</v>
      </c>
      <c r="L142" s="262"/>
      <c r="M142" s="262"/>
      <c r="N142" s="262"/>
      <c r="O142" s="262"/>
      <c r="P142" s="262"/>
      <c r="Q142" s="263"/>
    </row>
    <row r="143" spans="1:17" ht="12.75" customHeight="1">
      <c r="A143" s="166"/>
      <c r="B143" s="167"/>
      <c r="C143" s="17" t="str">
        <f aca="true" t="shared" si="47" ref="C143:I143">C6</f>
        <v>H○年○月期</v>
      </c>
      <c r="D143" s="17" t="str">
        <f t="shared" si="47"/>
        <v>H○年○月期</v>
      </c>
      <c r="E143" s="17" t="str">
        <f t="shared" si="47"/>
        <v>H○年○月期</v>
      </c>
      <c r="F143" s="17" t="str">
        <f t="shared" si="47"/>
        <v>H○年○月期</v>
      </c>
      <c r="G143" s="17" t="str">
        <f t="shared" si="47"/>
        <v>H○年○月期</v>
      </c>
      <c r="H143" s="17" t="str">
        <f t="shared" si="47"/>
        <v>H○年○月期</v>
      </c>
      <c r="I143" s="17" t="str">
        <f t="shared" si="47"/>
        <v>H○年○月期</v>
      </c>
      <c r="K143" s="264"/>
      <c r="L143" s="265"/>
      <c r="M143" s="265"/>
      <c r="N143" s="265"/>
      <c r="O143" s="265"/>
      <c r="P143" s="265"/>
      <c r="Q143" s="266"/>
    </row>
    <row r="144" spans="1:17" ht="12.75" customHeight="1">
      <c r="A144" s="28" t="s">
        <v>68</v>
      </c>
      <c r="B144" s="29"/>
      <c r="C144" s="100">
        <f aca="true" t="shared" si="48" ref="C144:I144">C129</f>
        <v>0</v>
      </c>
      <c r="D144" s="100">
        <f t="shared" si="48"/>
        <v>0</v>
      </c>
      <c r="E144" s="100">
        <f t="shared" si="48"/>
        <v>0</v>
      </c>
      <c r="F144" s="100">
        <f t="shared" si="48"/>
        <v>0</v>
      </c>
      <c r="G144" s="100">
        <f t="shared" si="48"/>
        <v>0</v>
      </c>
      <c r="H144" s="100">
        <f t="shared" si="48"/>
        <v>0</v>
      </c>
      <c r="I144" s="100">
        <f t="shared" si="48"/>
        <v>0</v>
      </c>
      <c r="K144" s="61"/>
      <c r="L144" s="62"/>
      <c r="M144" s="62"/>
      <c r="N144" s="62"/>
      <c r="O144" s="62"/>
      <c r="P144" s="62"/>
      <c r="Q144" s="63"/>
    </row>
    <row r="145" spans="1:17" ht="12.75" customHeight="1">
      <c r="A145" s="26" t="s">
        <v>71</v>
      </c>
      <c r="B145" s="30"/>
      <c r="C145" s="101"/>
      <c r="D145" s="101"/>
      <c r="E145" s="267"/>
      <c r="F145" s="268"/>
      <c r="G145" s="268"/>
      <c r="H145" s="268"/>
      <c r="I145" s="269"/>
      <c r="K145" s="46"/>
      <c r="L145" s="47"/>
      <c r="M145" s="47"/>
      <c r="N145" s="47"/>
      <c r="O145" s="47"/>
      <c r="P145" s="47"/>
      <c r="Q145" s="48"/>
    </row>
    <row r="146" spans="1:17" ht="12.75" customHeight="1">
      <c r="A146" s="26"/>
      <c r="B146" s="30" t="s">
        <v>72</v>
      </c>
      <c r="C146" s="102">
        <f aca="true" t="shared" si="49" ref="C146:I147">C63+C105</f>
        <v>0</v>
      </c>
      <c r="D146" s="102">
        <f t="shared" si="49"/>
        <v>0</v>
      </c>
      <c r="E146" s="102">
        <f t="shared" si="49"/>
        <v>0</v>
      </c>
      <c r="F146" s="102">
        <f t="shared" si="49"/>
        <v>0</v>
      </c>
      <c r="G146" s="102">
        <f t="shared" si="49"/>
        <v>0</v>
      </c>
      <c r="H146" s="102">
        <f t="shared" si="49"/>
        <v>0</v>
      </c>
      <c r="I146" s="102">
        <f t="shared" si="49"/>
        <v>0</v>
      </c>
      <c r="K146" s="42"/>
      <c r="L146" s="47"/>
      <c r="M146" s="47"/>
      <c r="N146" s="47"/>
      <c r="O146" s="47"/>
      <c r="P146" s="47"/>
      <c r="Q146" s="48"/>
    </row>
    <row r="147" spans="1:17" ht="12.75" customHeight="1">
      <c r="A147" s="26"/>
      <c r="B147" s="30" t="s">
        <v>73</v>
      </c>
      <c r="C147" s="102">
        <f>C64+C106</f>
        <v>0</v>
      </c>
      <c r="D147" s="102">
        <f t="shared" si="49"/>
        <v>0</v>
      </c>
      <c r="E147" s="102">
        <f t="shared" si="49"/>
        <v>0</v>
      </c>
      <c r="F147" s="102">
        <f t="shared" si="49"/>
        <v>0</v>
      </c>
      <c r="G147" s="102">
        <f t="shared" si="49"/>
        <v>0</v>
      </c>
      <c r="H147" s="102">
        <f t="shared" si="49"/>
        <v>0</v>
      </c>
      <c r="I147" s="102">
        <f t="shared" si="49"/>
        <v>0</v>
      </c>
      <c r="K147" s="42"/>
      <c r="L147" s="47"/>
      <c r="M147" s="47"/>
      <c r="N147" s="47"/>
      <c r="O147" s="47"/>
      <c r="P147" s="47"/>
      <c r="Q147" s="48"/>
    </row>
    <row r="148" spans="1:17" ht="12.75" customHeight="1">
      <c r="A148" s="26"/>
      <c r="B148" s="30" t="s">
        <v>74</v>
      </c>
      <c r="C148" s="102">
        <f>-C85</f>
        <v>0</v>
      </c>
      <c r="D148" s="102">
        <f aca="true" t="shared" si="50" ref="D148:I148">-D85</f>
        <v>0</v>
      </c>
      <c r="E148" s="102">
        <f t="shared" si="50"/>
        <v>0</v>
      </c>
      <c r="F148" s="102">
        <f t="shared" si="50"/>
        <v>0</v>
      </c>
      <c r="G148" s="102">
        <f t="shared" si="50"/>
        <v>0</v>
      </c>
      <c r="H148" s="102">
        <f t="shared" si="50"/>
        <v>0</v>
      </c>
      <c r="I148" s="102">
        <f t="shared" si="50"/>
        <v>0</v>
      </c>
      <c r="K148" s="42"/>
      <c r="L148" s="47"/>
      <c r="M148" s="47"/>
      <c r="N148" s="47"/>
      <c r="O148" s="47"/>
      <c r="P148" s="47"/>
      <c r="Q148" s="48"/>
    </row>
    <row r="149" spans="1:17" ht="12.75" customHeight="1">
      <c r="A149" s="26"/>
      <c r="B149" s="30" t="s">
        <v>19</v>
      </c>
      <c r="C149" s="102">
        <f>IF(SUM(C146:C148)&gt;0,SUM(C146:C148),0)</f>
        <v>0</v>
      </c>
      <c r="D149" s="102">
        <f aca="true" t="shared" si="51" ref="D149:I149">IF(SUM(D146:D148)&gt;0,SUM(D146:D148),0)</f>
        <v>0</v>
      </c>
      <c r="E149" s="102">
        <f t="shared" si="51"/>
        <v>0</v>
      </c>
      <c r="F149" s="102">
        <f t="shared" si="51"/>
        <v>0</v>
      </c>
      <c r="G149" s="102">
        <f t="shared" si="51"/>
        <v>0</v>
      </c>
      <c r="H149" s="102">
        <f t="shared" si="51"/>
        <v>0</v>
      </c>
      <c r="I149" s="102">
        <f t="shared" si="51"/>
        <v>0</v>
      </c>
      <c r="K149" s="42"/>
      <c r="L149" s="47"/>
      <c r="M149" s="47"/>
      <c r="N149" s="47"/>
      <c r="O149" s="47"/>
      <c r="P149" s="47"/>
      <c r="Q149" s="48"/>
    </row>
    <row r="150" spans="1:17" ht="12.75" customHeight="1">
      <c r="A150" s="26" t="s">
        <v>69</v>
      </c>
      <c r="B150" s="30"/>
      <c r="C150" s="102">
        <f>C144-C149</f>
        <v>0</v>
      </c>
      <c r="D150" s="102">
        <f aca="true" t="shared" si="52" ref="D150:I150">D144-D149</f>
        <v>0</v>
      </c>
      <c r="E150" s="102">
        <f t="shared" si="52"/>
        <v>0</v>
      </c>
      <c r="F150" s="102">
        <f t="shared" si="52"/>
        <v>0</v>
      </c>
      <c r="G150" s="102">
        <f t="shared" si="52"/>
        <v>0</v>
      </c>
      <c r="H150" s="102">
        <f t="shared" si="52"/>
        <v>0</v>
      </c>
      <c r="I150" s="102">
        <f t="shared" si="52"/>
        <v>0</v>
      </c>
      <c r="K150" s="42"/>
      <c r="L150" s="47"/>
      <c r="M150" s="47"/>
      <c r="N150" s="47"/>
      <c r="O150" s="47"/>
      <c r="P150" s="47"/>
      <c r="Q150" s="48"/>
    </row>
    <row r="151" spans="1:17" ht="12.75" customHeight="1">
      <c r="A151" s="31" t="s">
        <v>94</v>
      </c>
      <c r="B151" s="89"/>
      <c r="C151" s="179" t="e">
        <f>C150/C54</f>
        <v>#DIV/0!</v>
      </c>
      <c r="D151" s="179" t="e">
        <f aca="true" t="shared" si="53" ref="D151:I151">D150/D54</f>
        <v>#DIV/0!</v>
      </c>
      <c r="E151" s="179" t="e">
        <f t="shared" si="53"/>
        <v>#DIV/0!</v>
      </c>
      <c r="F151" s="179" t="e">
        <f t="shared" si="53"/>
        <v>#DIV/0!</v>
      </c>
      <c r="G151" s="179" t="e">
        <f t="shared" si="53"/>
        <v>#DIV/0!</v>
      </c>
      <c r="H151" s="179" t="e">
        <f t="shared" si="53"/>
        <v>#DIV/0!</v>
      </c>
      <c r="I151" s="179" t="e">
        <f t="shared" si="53"/>
        <v>#DIV/0!</v>
      </c>
      <c r="K151" s="75"/>
      <c r="L151" s="51"/>
      <c r="M151" s="51"/>
      <c r="N151" s="51"/>
      <c r="O151" s="51"/>
      <c r="P151" s="51"/>
      <c r="Q151" s="52"/>
    </row>
    <row r="152" spans="11:17" ht="12.75" customHeight="1">
      <c r="K152" s="59"/>
      <c r="L152" s="59"/>
      <c r="M152" s="59"/>
      <c r="N152" s="59"/>
      <c r="O152" s="59"/>
      <c r="P152" s="59"/>
      <c r="Q152" s="59"/>
    </row>
  </sheetData>
  <sheetProtection/>
  <mergeCells count="44">
    <mergeCell ref="K5:Q6"/>
    <mergeCell ref="A13:B13"/>
    <mergeCell ref="A16:B16"/>
    <mergeCell ref="A19:B19"/>
    <mergeCell ref="A11:B11"/>
    <mergeCell ref="A12:B12"/>
    <mergeCell ref="A5:B6"/>
    <mergeCell ref="A7:B7"/>
    <mergeCell ref="A8:B8"/>
    <mergeCell ref="A9:B9"/>
    <mergeCell ref="K59:Q60"/>
    <mergeCell ref="A58:C58"/>
    <mergeCell ref="A20:B20"/>
    <mergeCell ref="A23:B23"/>
    <mergeCell ref="A27:B27"/>
    <mergeCell ref="K49:Q50"/>
    <mergeCell ref="K31:Q32"/>
    <mergeCell ref="A108:B108"/>
    <mergeCell ref="A96:B96"/>
    <mergeCell ref="A31:B32"/>
    <mergeCell ref="A83:B83"/>
    <mergeCell ref="A59:B60"/>
    <mergeCell ref="A66:B66"/>
    <mergeCell ref="A67:B67"/>
    <mergeCell ref="A74:B74"/>
    <mergeCell ref="A77:B77"/>
    <mergeCell ref="A97:B97"/>
    <mergeCell ref="A84:B84"/>
    <mergeCell ref="A100:B100"/>
    <mergeCell ref="A101:B101"/>
    <mergeCell ref="A102:B102"/>
    <mergeCell ref="A26:B26"/>
    <mergeCell ref="A28:B28"/>
    <mergeCell ref="A61:B61"/>
    <mergeCell ref="A88:B88"/>
    <mergeCell ref="A92:B92"/>
    <mergeCell ref="A130:B130"/>
    <mergeCell ref="K142:Q143"/>
    <mergeCell ref="E145:I145"/>
    <mergeCell ref="K113:Q114"/>
    <mergeCell ref="A113:B114"/>
    <mergeCell ref="A115:B115"/>
    <mergeCell ref="A125:B125"/>
    <mergeCell ref="A120:B120"/>
  </mergeCells>
  <printOptions horizontalCentered="1"/>
  <pageMargins left="0.31496062992125984" right="0.1968503937007874" top="0.7480314960629921" bottom="0.35433070866141736" header="0.31496062992125984" footer="0.11811023622047245"/>
  <pageSetup fitToHeight="0" fitToWidth="1" horizontalDpi="300" verticalDpi="300" orientation="landscape" paperSize="9" scale="80" r:id="rId1"/>
  <headerFooter alignWithMargins="0">
    <oddHeader>&amp;C&amp;"-,太字"&amp;14＜計数計画＞&amp;R&amp;"ＭＳ Ｐゴシック,太字"&amp;12&amp;E
</oddHeader>
    <oddFooter>&amp;R- &amp;P -</oddFooter>
  </headerFooter>
  <rowBreaks count="3" manualBreakCount="3">
    <brk id="55" max="16" man="1"/>
    <brk id="111" max="16" man="1"/>
    <brk id="15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2013-12-26T02:33:04Z</dcterms:created>
  <dcterms:modified xsi:type="dcterms:W3CDTF">2014-12-04T22:59:29Z</dcterms:modified>
  <cp:category/>
  <cp:version/>
  <cp:contentType/>
  <cp:contentStatus/>
</cp:coreProperties>
</file>